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Час" sheetId="1" r:id="rId1"/>
    <sheet name="Робочий" sheetId="2" r:id="rId2"/>
    <sheet name="Фінішний" sheetId="3" r:id="rId3"/>
    <sheet name="Стартовий" sheetId="4" r:id="rId4"/>
  </sheets>
  <definedNames/>
  <calcPr fullCalcOnLoad="1"/>
</workbook>
</file>

<file path=xl/sharedStrings.xml><?xml version="1.0" encoding="utf-8"?>
<sst xmlns="http://schemas.openxmlformats.org/spreadsheetml/2006/main" count="3394" uniqueCount="541">
  <si>
    <t>Місце</t>
  </si>
  <si>
    <t>Номер</t>
  </si>
  <si>
    <t>Прізвище, ім'я</t>
  </si>
  <si>
    <t>Рік народ.</t>
  </si>
  <si>
    <t>Область</t>
  </si>
  <si>
    <t>Організація</t>
  </si>
  <si>
    <t>ФСТ, ДСО</t>
  </si>
  <si>
    <t>Очки</t>
  </si>
  <si>
    <t>Пишняк Володимир</t>
  </si>
  <si>
    <t>Мандзюк Павло</t>
  </si>
  <si>
    <t>Київська</t>
  </si>
  <si>
    <t>Козачок Дмитро</t>
  </si>
  <si>
    <t>Хмельницька</t>
  </si>
  <si>
    <t>Сумська</t>
  </si>
  <si>
    <t>Андріїшин Андрій</t>
  </si>
  <si>
    <t>Тернопільська</t>
  </si>
  <si>
    <t>Петрук Андрій</t>
  </si>
  <si>
    <t>Ченікало Олександр</t>
  </si>
  <si>
    <t>Львівська</t>
  </si>
  <si>
    <t>Чернігівська</t>
  </si>
  <si>
    <t>Гергардт Артур</t>
  </si>
  <si>
    <t>Закарпатська</t>
  </si>
  <si>
    <t>Йолтуховський Олег</t>
  </si>
  <si>
    <t>Білосюк Іван</t>
  </si>
  <si>
    <t>Мартиненко Олексій</t>
  </si>
  <si>
    <t>КДЮСШ-15</t>
  </si>
  <si>
    <t>м. Київ</t>
  </si>
  <si>
    <t>Київська-1</t>
  </si>
  <si>
    <t>Колос</t>
  </si>
  <si>
    <t>ДШВСМ</t>
  </si>
  <si>
    <t>МОН</t>
  </si>
  <si>
    <t>Динамо</t>
  </si>
  <si>
    <t>ШВСМ</t>
  </si>
  <si>
    <t>Сумська-1</t>
  </si>
  <si>
    <t>МОН, Колос</t>
  </si>
  <si>
    <t>Україна</t>
  </si>
  <si>
    <t>Спартак</t>
  </si>
  <si>
    <t>Андрійчук Роман</t>
  </si>
  <si>
    <t>Харківська</t>
  </si>
  <si>
    <t>Лазорак Володимир</t>
  </si>
  <si>
    <t>Литвин Владислав</t>
  </si>
  <si>
    <t>Ів.-Франківська</t>
  </si>
  <si>
    <t>Яременко Костянтин</t>
  </si>
  <si>
    <t>Ніколаєнко Олександр</t>
  </si>
  <si>
    <t>Марченко Андрій</t>
  </si>
  <si>
    <t>Добранський Богдан</t>
  </si>
  <si>
    <t>Антоненко Андрій</t>
  </si>
  <si>
    <t>Нікулін Денис</t>
  </si>
  <si>
    <t>Головань Євген</t>
  </si>
  <si>
    <t>Бойко Руслан</t>
  </si>
  <si>
    <t>Москаленко Олександр</t>
  </si>
  <si>
    <t>Гульоватий Ярослав</t>
  </si>
  <si>
    <t>Київська-2</t>
  </si>
  <si>
    <t>Стефурак Назар</t>
  </si>
  <si>
    <t>ХОВУФКС</t>
  </si>
  <si>
    <t>КОЛІФКС</t>
  </si>
  <si>
    <t>БВУФК</t>
  </si>
  <si>
    <t>ДЮСШ Косів</t>
  </si>
  <si>
    <t>ОДЮСШ</t>
  </si>
  <si>
    <t>Сумська-2</t>
  </si>
  <si>
    <t>СДЮШОР</t>
  </si>
  <si>
    <t>Вінницька</t>
  </si>
  <si>
    <t>Январьова Марина</t>
  </si>
  <si>
    <t>Репа Олена</t>
  </si>
  <si>
    <t>Штунь Олександра</t>
  </si>
  <si>
    <t>Олех Вікторія</t>
  </si>
  <si>
    <t>Тарасенко Юлія</t>
  </si>
  <si>
    <t>Насико Марія</t>
  </si>
  <si>
    <t>Шаталова Оксана</t>
  </si>
  <si>
    <t>Бондаренко Катерина</t>
  </si>
  <si>
    <t>Росла Ольга</t>
  </si>
  <si>
    <t>Волчек Ірина</t>
  </si>
  <si>
    <t>Нужна Дарина</t>
  </si>
  <si>
    <t>Зубок Олена</t>
  </si>
  <si>
    <t>Пишняк Аліса</t>
  </si>
  <si>
    <t>Стефанишин Ольга</t>
  </si>
  <si>
    <t>КОШВСМ</t>
  </si>
  <si>
    <t>ОДЮСШ Колос</t>
  </si>
  <si>
    <t>ОФІЦІЙНІ РЕЗУЛЬТАТИ</t>
  </si>
  <si>
    <t>Львівська обл.</t>
  </si>
  <si>
    <t>НСБ "Тисовець"</t>
  </si>
  <si>
    <t>Журі змагань:</t>
  </si>
  <si>
    <t>Стефанишин О.М. (м. Львів)</t>
  </si>
  <si>
    <t>Профіль траси:</t>
  </si>
  <si>
    <t>Характер траси:</t>
  </si>
  <si>
    <t>перепад висот</t>
  </si>
  <si>
    <t>сума перепадів</t>
  </si>
  <si>
    <t>закритий</t>
  </si>
  <si>
    <t>150 м.</t>
  </si>
  <si>
    <t>450 м.</t>
  </si>
  <si>
    <t>макс. підйом</t>
  </si>
  <si>
    <t>Погодні умови:</t>
  </si>
  <si>
    <t>температура повітря</t>
  </si>
  <si>
    <t>температура снігу</t>
  </si>
  <si>
    <t>напрямок вітру</t>
  </si>
  <si>
    <t>швидкість вітру</t>
  </si>
  <si>
    <t>схід</t>
  </si>
  <si>
    <t>3 м/с</t>
  </si>
  <si>
    <t>Вик. розряд</t>
  </si>
  <si>
    <t>800 м.</t>
  </si>
  <si>
    <t>Головний секретар змагань ( суддя нац. категорії)</t>
  </si>
  <si>
    <t>Рік</t>
  </si>
  <si>
    <t>Час старту</t>
  </si>
  <si>
    <t>Час фінішу</t>
  </si>
  <si>
    <t>Результат</t>
  </si>
  <si>
    <t>Розряд</t>
  </si>
  <si>
    <t>Прихід</t>
  </si>
  <si>
    <t>Дата:</t>
  </si>
  <si>
    <t>Час старту:</t>
  </si>
  <si>
    <t>№</t>
  </si>
  <si>
    <t>Жінки, Юніорки</t>
  </si>
  <si>
    <t>Чоловіки, Юніори</t>
  </si>
  <si>
    <t>-</t>
  </si>
  <si>
    <t>ФСТ</t>
  </si>
  <si>
    <t>О.М. Стефанишин</t>
  </si>
  <si>
    <t>ЧЕМПІОНАТ УКРАЇНИ З ЛИЖНИХ ГОНОК СЕРЕД  ЮНІОРІВ ТА ЮНІОРОК</t>
  </si>
  <si>
    <t>довжина дистанції:  -чол.</t>
  </si>
  <si>
    <t>10 км.</t>
  </si>
  <si>
    <t>5 км.</t>
  </si>
  <si>
    <t>КЗ «УСЦОП»</t>
  </si>
  <si>
    <t>Козаков Віталій</t>
  </si>
  <si>
    <t>ХДАФК</t>
  </si>
  <si>
    <t>Яницький Владислав</t>
  </si>
  <si>
    <t>Харківська - 1</t>
  </si>
  <si>
    <t>Перехода Руслан</t>
  </si>
  <si>
    <t>Ситнік Віталій</t>
  </si>
  <si>
    <t>Уткін Юрій</t>
  </si>
  <si>
    <t>Сердюк Катерина</t>
  </si>
  <si>
    <t>Шишкова Оксана</t>
  </si>
  <si>
    <t>Ляшенко Людмила</t>
  </si>
  <si>
    <t>Динамо, Колос</t>
  </si>
  <si>
    <t>ХДАФК, ШВСМ</t>
  </si>
  <si>
    <t>Білосюк Мирослав</t>
  </si>
  <si>
    <t>Штунь Віталій</t>
  </si>
  <si>
    <t>Колос, ЗСУ</t>
  </si>
  <si>
    <t>Колос, Динамо</t>
  </si>
  <si>
    <t>ШВСМ,ДЮСШ</t>
  </si>
  <si>
    <t>КДЮСШ</t>
  </si>
  <si>
    <t>Красовський Олексій</t>
  </si>
  <si>
    <t>РЦЗВС</t>
  </si>
  <si>
    <t>Петренко Сергій</t>
  </si>
  <si>
    <t>Данченко Володимир</t>
  </si>
  <si>
    <t>Красовський Руслан</t>
  </si>
  <si>
    <t>Закарпатська+Вінницька</t>
  </si>
  <si>
    <t>Копилов Владислав</t>
  </si>
  <si>
    <t>Король Роман</t>
  </si>
  <si>
    <t>ДЮСШ</t>
  </si>
  <si>
    <t>Орлик Андрій</t>
  </si>
  <si>
    <t>Кулик Руслан</t>
  </si>
  <si>
    <t>КДЮСШ"Барса"</t>
  </si>
  <si>
    <t>Кондрух Павло</t>
  </si>
  <si>
    <t>Гаварильченко Петро</t>
  </si>
  <si>
    <t>Гавриш Ігор</t>
  </si>
  <si>
    <t>Ів.Франківська</t>
  </si>
  <si>
    <t>Рогацький Ігор</t>
  </si>
  <si>
    <t>Деревянченко Дмитро</t>
  </si>
  <si>
    <t>Гарник Ярослав</t>
  </si>
  <si>
    <t>ДЮСШ, Бар</t>
  </si>
  <si>
    <t>Чалик Олександр</t>
  </si>
  <si>
    <t>Харківська-Ів.Франківська</t>
  </si>
  <si>
    <t>Буряк Сергій</t>
  </si>
  <si>
    <t>Харківська-1</t>
  </si>
  <si>
    <t>Овсяніков Владислав</t>
  </si>
  <si>
    <t>Бєлякін Євген</t>
  </si>
  <si>
    <t>Мельничук Михайло</t>
  </si>
  <si>
    <t>Гаврюшенко Іван</t>
  </si>
  <si>
    <t>Харківська-2</t>
  </si>
  <si>
    <t>Челенко Олександр</t>
  </si>
  <si>
    <t>Марчишак Іван</t>
  </si>
  <si>
    <t>МОН, Динамо</t>
  </si>
  <si>
    <t>Обушний Роман</t>
  </si>
  <si>
    <t>Федусенко Максим</t>
  </si>
  <si>
    <t>Галамага Віталій</t>
  </si>
  <si>
    <t>Бевза Іван</t>
  </si>
  <si>
    <t>Кот Дмитро</t>
  </si>
  <si>
    <t>Київська-1-Львівська</t>
  </si>
  <si>
    <t>Драгун Дмитро</t>
  </si>
  <si>
    <t>Київська-1-Чернігівська</t>
  </si>
  <si>
    <t>КДЮСШ Колос</t>
  </si>
  <si>
    <t>Бучацький Михайло</t>
  </si>
  <si>
    <t>Запотічний Олег</t>
  </si>
  <si>
    <t>ДЮСШ Юність</t>
  </si>
  <si>
    <t>Гащук Павло</t>
  </si>
  <si>
    <t>Запотічний Назар</t>
  </si>
  <si>
    <t>ОКДЮСШ Колос</t>
  </si>
  <si>
    <t>Григоренко Катерина</t>
  </si>
  <si>
    <t>Єрошкіна Катерина</t>
  </si>
  <si>
    <t>Кононова Олександра</t>
  </si>
  <si>
    <t>Антіпенко Тетяна</t>
  </si>
  <si>
    <t>Кроль Юля</t>
  </si>
  <si>
    <t>Динамо, МОН</t>
  </si>
  <si>
    <t>Чорна Людмила</t>
  </si>
  <si>
    <t>Северина Вероніка</t>
  </si>
  <si>
    <t>ДЮСШ Хімік</t>
  </si>
  <si>
    <t>Борзаніца Анстасія</t>
  </si>
  <si>
    <t>Фастовець Дар'я</t>
  </si>
  <si>
    <t>КДЮСШ Барса</t>
  </si>
  <si>
    <t>Железна Валерія</t>
  </si>
  <si>
    <t>Андрєєва Олександра</t>
  </si>
  <si>
    <t>Мельничук Богдана</t>
  </si>
  <si>
    <t>Юрченко Тетяна</t>
  </si>
  <si>
    <t>Федорчук Ганна</t>
  </si>
  <si>
    <t>ДЮСШ, КФВ</t>
  </si>
  <si>
    <t>Моторна Карина</t>
  </si>
  <si>
    <t>Остатня Оксана</t>
  </si>
  <si>
    <t>Астахова Анастасія</t>
  </si>
  <si>
    <t>Кисла Олександра</t>
  </si>
  <si>
    <t>Турлуківська Надія</t>
  </si>
  <si>
    <t>Хомич Юлія</t>
  </si>
  <si>
    <t>Ніколаєнко Анна</t>
  </si>
  <si>
    <t>Мазур Дарина</t>
  </si>
  <si>
    <t>Бар, ДЮСШ</t>
  </si>
  <si>
    <t>Київська-1-м.Київ</t>
  </si>
  <si>
    <t>Гасинець Леся</t>
  </si>
  <si>
    <t>МОН, Спартак</t>
  </si>
  <si>
    <t>Лакатош Артем</t>
  </si>
  <si>
    <t>МОН Спартак</t>
  </si>
  <si>
    <t>Україна Колос</t>
  </si>
  <si>
    <t>Мойсеєнко Юлія</t>
  </si>
  <si>
    <t>1 ч</t>
  </si>
  <si>
    <t>Анцибор Марина</t>
  </si>
  <si>
    <t>РЦЗВС, ДШВСМ</t>
  </si>
  <si>
    <t>БВУФК, КДЮСШ-15</t>
  </si>
  <si>
    <t>Носик Наталя</t>
  </si>
  <si>
    <t>Соловей Ірина</t>
  </si>
  <si>
    <t>Микуляк Михайло</t>
  </si>
  <si>
    <t>Спартак, Колос</t>
  </si>
  <si>
    <t>ОДЮСШ, ХДАФК</t>
  </si>
  <si>
    <t>МОН,  Україна</t>
  </si>
  <si>
    <t>КДЮСШ, ХДАФК</t>
  </si>
  <si>
    <t>Бистро Дар'я</t>
  </si>
  <si>
    <t>Свинаренко Катерина</t>
  </si>
  <si>
    <t xml:space="preserve">Рубльова Дар'я </t>
  </si>
  <si>
    <t>Андрієвська Вікторія</t>
  </si>
  <si>
    <t>Шерепа Ольга</t>
  </si>
  <si>
    <t>Шиман Дар'я</t>
  </si>
  <si>
    <t>Хімік</t>
  </si>
  <si>
    <t>Атаманюк Вікторія</t>
  </si>
  <si>
    <t>Боцман Катерина</t>
  </si>
  <si>
    <t>МОН, Україна</t>
  </si>
  <si>
    <t>Чичвіна Юлія</t>
  </si>
  <si>
    <t>Бережна Аліна</t>
  </si>
  <si>
    <t>Колеснік Олена</t>
  </si>
  <si>
    <t>Кириченко Катерина</t>
  </si>
  <si>
    <t>ДЮСШ-3</t>
  </si>
  <si>
    <t>Україна, Колос</t>
  </si>
  <si>
    <t>Лиференко Ганна</t>
  </si>
  <si>
    <t>Столяренко Анастасія</t>
  </si>
  <si>
    <t>Зубанич Олександра</t>
  </si>
  <si>
    <t>Васильчук Наталія</t>
  </si>
  <si>
    <t>Матвієнко Татьяна</t>
  </si>
  <si>
    <t>Богданова Аліна</t>
  </si>
  <si>
    <t xml:space="preserve">МОН </t>
  </si>
  <si>
    <t>Горчакова Юлія</t>
  </si>
  <si>
    <t>Герасименко Олександра</t>
  </si>
  <si>
    <t>Шаболдіна Анастасія</t>
  </si>
  <si>
    <t>Коверзнєва Юлія</t>
  </si>
  <si>
    <t>Ільницька Василина</t>
  </si>
  <si>
    <t>Крупська Юлія</t>
  </si>
  <si>
    <t>Бар ДЮСШ</t>
  </si>
  <si>
    <t>Гаврилюк Ігор</t>
  </si>
  <si>
    <t>Бондар Максим</t>
  </si>
  <si>
    <t>Бренько Андрій</t>
  </si>
  <si>
    <t>Попов Владислав</t>
  </si>
  <si>
    <t>Попов Георгій</t>
  </si>
  <si>
    <t>Харківська-Хмельницька</t>
  </si>
  <si>
    <t>Бабін Данило</t>
  </si>
  <si>
    <t>Колос, МОН</t>
  </si>
  <si>
    <t>Романчич Володимир</t>
  </si>
  <si>
    <t>Рогацький Іван</t>
  </si>
  <si>
    <t>ДЮСШ Богород</t>
  </si>
  <si>
    <t>Долішняк Назарій</t>
  </si>
  <si>
    <t>Солощук Михайло</t>
  </si>
  <si>
    <t>Василенко Євген</t>
  </si>
  <si>
    <t>КДЮСШ-3</t>
  </si>
  <si>
    <t>Жувага Олексій</t>
  </si>
  <si>
    <t>Чернілевський Владислав</t>
  </si>
  <si>
    <t>Матвієнко Данило</t>
  </si>
  <si>
    <t>Сумська-3</t>
  </si>
  <si>
    <t>Шитий Віталій</t>
  </si>
  <si>
    <t>Ніконович Олександр</t>
  </si>
  <si>
    <t>Єрмолаєв Ілля</t>
  </si>
  <si>
    <t>Мегеть Дмитро</t>
  </si>
  <si>
    <t>Підлубний Вадим</t>
  </si>
  <si>
    <t>Калитич Назар</t>
  </si>
  <si>
    <t>Лях Володимир</t>
  </si>
  <si>
    <t>Бочок Арсен</t>
  </si>
  <si>
    <t>Колупайко Віталій</t>
  </si>
  <si>
    <t>Козлов Єгор</t>
  </si>
  <si>
    <t>Ісаченко Іван</t>
  </si>
  <si>
    <t>Литвиненко Андрій</t>
  </si>
  <si>
    <t>Бахмотенко Єгор</t>
  </si>
  <si>
    <t>Мігаль Владислав</t>
  </si>
  <si>
    <t>Шевченко Ігор</t>
  </si>
  <si>
    <t>Назаров Ілля</t>
  </si>
  <si>
    <t>Коструба Ян</t>
  </si>
  <si>
    <t>Сулейманов Анатолій</t>
  </si>
  <si>
    <t>ЦОП, Колос</t>
  </si>
  <si>
    <t>МОН,  Колос</t>
  </si>
  <si>
    <t>ЦОП, Україна</t>
  </si>
  <si>
    <t>Динамо, Україна</t>
  </si>
  <si>
    <t>1 чор</t>
  </si>
  <si>
    <t>18 ч</t>
  </si>
  <si>
    <t>Представник Мінмолодьспорту</t>
  </si>
  <si>
    <t>Технічний делегат (н/к)</t>
  </si>
  <si>
    <t>Головний суддя (н/к)</t>
  </si>
  <si>
    <t>Головний суддя (суддя нац. категорії)</t>
  </si>
  <si>
    <t>В.М. Корзюк</t>
  </si>
  <si>
    <t xml:space="preserve">ЧЕМПІОНАТ УКРАЇНИ З ЛИЖНИХ ГОНОК </t>
  </si>
  <si>
    <t>Яржинський В.Г. (м. Київ)</t>
  </si>
  <si>
    <t>Журавель А.М. (м. Київ)</t>
  </si>
  <si>
    <t>22-27.12.2014 р.</t>
  </si>
  <si>
    <t xml:space="preserve"> +1-3 С</t>
  </si>
  <si>
    <t xml:space="preserve"> -1-2 С</t>
  </si>
  <si>
    <t>довжина дистанції:  -жін.</t>
  </si>
  <si>
    <t>довжина дистанції:  -юніори</t>
  </si>
  <si>
    <t>довжина дистанції:  -юніорки</t>
  </si>
  <si>
    <t>довжина дистанції:  -юнаки</t>
  </si>
  <si>
    <t>довжина дистанції:  -дівчата</t>
  </si>
  <si>
    <t>Дівчата, Юніори</t>
  </si>
  <si>
    <t>Наугольний Назарій</t>
  </si>
  <si>
    <t>МС</t>
  </si>
  <si>
    <t>КМС</t>
  </si>
  <si>
    <t>Київська-1+Вінницька</t>
  </si>
  <si>
    <t>Чалик Дарина</t>
  </si>
  <si>
    <t>Лук'яненко Інна</t>
  </si>
  <si>
    <t>Полєщук Владислав</t>
  </si>
  <si>
    <t>Білан Данило</t>
  </si>
  <si>
    <t>ОДЮСШ, БВУФК</t>
  </si>
  <si>
    <t>ЦОП</t>
  </si>
  <si>
    <t>КЗ "УСЦОП", Колос</t>
  </si>
  <si>
    <t>ЛДУФК</t>
  </si>
  <si>
    <t>КУБОК ТИСОВЦЯ</t>
  </si>
  <si>
    <t>44 п/к</t>
  </si>
  <si>
    <t>Козловський Володимир</t>
  </si>
  <si>
    <t>ДЮСШ-6</t>
  </si>
  <si>
    <t>Левандовська Марта</t>
  </si>
  <si>
    <t>Савків Анастасія</t>
  </si>
  <si>
    <t>15 км.</t>
  </si>
  <si>
    <t>26.12.2014 року. Гонка вільним стилем - чоловіки 15 км.</t>
  </si>
  <si>
    <t>26.12.2014 року. Гонка вільним стилем - юнаки 5 км.</t>
  </si>
  <si>
    <t>26.12.2014 року. Гонка вільним стилем - жінки 10 км.</t>
  </si>
  <si>
    <t>26.12.2014 року. Гонка вільним стилем - юніори 15 км.</t>
  </si>
  <si>
    <t>26.12.2014 року. Гонка вільним стилем - юніорки 10 км.</t>
  </si>
  <si>
    <t>26.12.2014 року. Гонка вільним стилем - дівчата 5 км.</t>
  </si>
  <si>
    <t>26.12.2014 року. Гонка вільним стилем - жінки, юніорки 10 км.</t>
  </si>
  <si>
    <t>26.12.2014 року. Гонка вільним стилем - чоловіки, юніори 15 км.</t>
  </si>
  <si>
    <t>26.12.2014 року. Гонка вільним стилем - дівчата, юнаки 5 км.</t>
  </si>
  <si>
    <t>26.12.2014 р.</t>
  </si>
  <si>
    <t>26.12.2014 року Гонка: Вільний стиль 10 км - жінки</t>
  </si>
  <si>
    <t>26.12.2014 року Гонка: Вільний стиль 5 км - хлопці</t>
  </si>
  <si>
    <t>26.12.2014 року Гонка: Вільний стиль 10 км - юніорки</t>
  </si>
  <si>
    <t>26.12.2014 року Гонка: Вільний стиль 15 км - чоловіки</t>
  </si>
  <si>
    <t>26.12.2014 року Гонка: Вільний стиль 15 км - юніори</t>
  </si>
  <si>
    <t>26.12.2014 року Гонка: Вільний стиль 5 км - дівчата</t>
  </si>
  <si>
    <t>33 чор</t>
  </si>
  <si>
    <t>Мохнатчук Наталія</t>
  </si>
  <si>
    <t>Фі.-Франківська</t>
  </si>
  <si>
    <t>Косів ДЮСШ</t>
  </si>
  <si>
    <t>н/с</t>
  </si>
  <si>
    <t>5:00:00,00</t>
  </si>
  <si>
    <t>7:00:00,00</t>
  </si>
  <si>
    <t>1:00:00,00</t>
  </si>
  <si>
    <t>2:30:00,00</t>
  </si>
  <si>
    <t>10:00:00,00</t>
  </si>
  <si>
    <t>17:00:00,00</t>
  </si>
  <si>
    <t>2:00:00,00</t>
  </si>
  <si>
    <t>6:00:00,00</t>
  </si>
  <si>
    <t>2:15:00,00</t>
  </si>
  <si>
    <t>4:00:00,00</t>
  </si>
  <si>
    <t>2:10:00,00</t>
  </si>
  <si>
    <t>8:00:00,00</t>
  </si>
  <si>
    <t>00:32:44,65</t>
  </si>
  <si>
    <t>00:33:18,43</t>
  </si>
  <si>
    <t>00:33:30,46</t>
  </si>
  <si>
    <t>00:33:43,25</t>
  </si>
  <si>
    <t>00:33:48,20</t>
  </si>
  <si>
    <t>00:36:25,93</t>
  </si>
  <si>
    <t>00:36:43,61</t>
  </si>
  <si>
    <t>00:40:19,44</t>
  </si>
  <si>
    <t>00:41:55,50</t>
  </si>
  <si>
    <t>00:42:32,02</t>
  </si>
  <si>
    <t>00:44:32,26</t>
  </si>
  <si>
    <t>00:45:30,35</t>
  </si>
  <si>
    <t>00:48:52,13</t>
  </si>
  <si>
    <t>00:48:52,30</t>
  </si>
  <si>
    <t>00:49:51,45</t>
  </si>
  <si>
    <t>00:50:35,00</t>
  </si>
  <si>
    <t>00:50:37,84</t>
  </si>
  <si>
    <t>00:51:01,12</t>
  </si>
  <si>
    <t>00:51:01,66</t>
  </si>
  <si>
    <t>00:52:19,91</t>
  </si>
  <si>
    <t>00:52:21,58</t>
  </si>
  <si>
    <t>00:52:30,97</t>
  </si>
  <si>
    <t>00:52:44,12</t>
  </si>
  <si>
    <t>00:53:13,22</t>
  </si>
  <si>
    <t>00:53:18,04</t>
  </si>
  <si>
    <t>00:54:14,46</t>
  </si>
  <si>
    <t>00:54:36,88</t>
  </si>
  <si>
    <t>00:55:25,71</t>
  </si>
  <si>
    <t>00:57:13,50</t>
  </si>
  <si>
    <t>01:01:51,17</t>
  </si>
  <si>
    <t>01:03:06,37</t>
  </si>
  <si>
    <t>00:59:49,28</t>
  </si>
  <si>
    <t>ІІ</t>
  </si>
  <si>
    <t>І</t>
  </si>
  <si>
    <t>ІІІ</t>
  </si>
  <si>
    <t>6,5+6,5</t>
  </si>
  <si>
    <t>Харківська-1+Хмельницька</t>
  </si>
  <si>
    <t>4+4</t>
  </si>
  <si>
    <t>2,5+2,5</t>
  </si>
  <si>
    <t>3:00:00,00</t>
  </si>
  <si>
    <t>3:30:00,00</t>
  </si>
  <si>
    <t>00:39:39,62</t>
  </si>
  <si>
    <t>00:41:35,59</t>
  </si>
  <si>
    <t>00:41:36,01</t>
  </si>
  <si>
    <t>00:43:38,28</t>
  </si>
  <si>
    <t>00:44:43,77</t>
  </si>
  <si>
    <t>00:45:25,37</t>
  </si>
  <si>
    <t>00:45:32,90</t>
  </si>
  <si>
    <t>00:45:41,40</t>
  </si>
  <si>
    <t>00:46:11,42</t>
  </si>
  <si>
    <t>00:47:05,45</t>
  </si>
  <si>
    <t>00:48:31,53</t>
  </si>
  <si>
    <t>00:49:36,46</t>
  </si>
  <si>
    <t>00:50:24,58</t>
  </si>
  <si>
    <t>00:50:33,23</t>
  </si>
  <si>
    <t>00:51:31,11</t>
  </si>
  <si>
    <t>00:52:21,31</t>
  </si>
  <si>
    <t>00:52:35,31</t>
  </si>
  <si>
    <t>00:52:43,42</t>
  </si>
  <si>
    <t>00:53:08,12</t>
  </si>
  <si>
    <t>00:53:15,65</t>
  </si>
  <si>
    <t>00:54:13,15</t>
  </si>
  <si>
    <t>00:54:37,10</t>
  </si>
  <si>
    <t>00:56:40,19</t>
  </si>
  <si>
    <t>00:57:15,34</t>
  </si>
  <si>
    <t>01:00:02,01</t>
  </si>
  <si>
    <t>01:00:45,59</t>
  </si>
  <si>
    <t>01:00:52,54</t>
  </si>
  <si>
    <t>01:02:07,40</t>
  </si>
  <si>
    <t>01:02:08,71</t>
  </si>
  <si>
    <t>01:02:30,55</t>
  </si>
  <si>
    <t>01:02:45,58</t>
  </si>
  <si>
    <t>01:02:48,33</t>
  </si>
  <si>
    <t>01:03:02,70</t>
  </si>
  <si>
    <t>01:03:35,06</t>
  </si>
  <si>
    <t>01:05:25,55</t>
  </si>
  <si>
    <t>01:06:09,77</t>
  </si>
  <si>
    <t>01:06:30,89</t>
  </si>
  <si>
    <t>01:07:18,05</t>
  </si>
  <si>
    <t>01:08:30,52</t>
  </si>
  <si>
    <t>01:09:09,72</t>
  </si>
  <si>
    <t>01:09:10,40</t>
  </si>
  <si>
    <t>01:09:32,14</t>
  </si>
  <si>
    <t>01:09:53,40</t>
  </si>
  <si>
    <t>01:09:54,46</t>
  </si>
  <si>
    <t>01:10:39,09</t>
  </si>
  <si>
    <t>01:10:45,99</t>
  </si>
  <si>
    <t>01:10:51,46</t>
  </si>
  <si>
    <t>01:10:53,26</t>
  </si>
  <si>
    <t>01:11:18,60</t>
  </si>
  <si>
    <t>01:11:47,80</t>
  </si>
  <si>
    <t>01:14:07,39</t>
  </si>
  <si>
    <t>01:14:23,28</t>
  </si>
  <si>
    <t>01:15:58,38</t>
  </si>
  <si>
    <t>01:16:52,74</t>
  </si>
  <si>
    <t>01:18:49,05</t>
  </si>
  <si>
    <t>01:19:53,02</t>
  </si>
  <si>
    <t>01:23:23,05</t>
  </si>
  <si>
    <t>01:24:30,54</t>
  </si>
  <si>
    <t>20+20</t>
  </si>
  <si>
    <t>7,5+7,5</t>
  </si>
  <si>
    <t>4:10:00,00</t>
  </si>
  <si>
    <t>4:20:00,00</t>
  </si>
  <si>
    <t>4:30:00,00</t>
  </si>
  <si>
    <t>зійшов</t>
  </si>
  <si>
    <t>3:45:00,00</t>
  </si>
  <si>
    <t>зійшла</t>
  </si>
  <si>
    <t>4:45:00,00</t>
  </si>
  <si>
    <t>00:16:22,24</t>
  </si>
  <si>
    <t>00:17:09,72</t>
  </si>
  <si>
    <t>00:17:36,85</t>
  </si>
  <si>
    <t>00:17:54,67</t>
  </si>
  <si>
    <t>00:18:04,77</t>
  </si>
  <si>
    <t>00:19:11,38</t>
  </si>
  <si>
    <t>00:19:22,30</t>
  </si>
  <si>
    <t>00:20:11,83</t>
  </si>
  <si>
    <t>00:22:38,71</t>
  </si>
  <si>
    <t>00:23:08,79</t>
  </si>
  <si>
    <t>00:23:38,80</t>
  </si>
  <si>
    <t>00:23:53,59</t>
  </si>
  <si>
    <t>00:23:59,97</t>
  </si>
  <si>
    <t>00:24:08,47</t>
  </si>
  <si>
    <t>00:25:16,94</t>
  </si>
  <si>
    <t>00:25:37,81</t>
  </si>
  <si>
    <t>00:25:55,60</t>
  </si>
  <si>
    <t>00:26:11,23</t>
  </si>
  <si>
    <t>00:26:22,20</t>
  </si>
  <si>
    <t>00:27:59,50</t>
  </si>
  <si>
    <t>00:28:25,44</t>
  </si>
  <si>
    <t>00:29:16,64</t>
  </si>
  <si>
    <t>00:29:49,54</t>
  </si>
  <si>
    <t>00:29:58,29</t>
  </si>
  <si>
    <t>00:31:10,13</t>
  </si>
  <si>
    <t>00:31:25,08</t>
  </si>
  <si>
    <t>00:31:35,38</t>
  </si>
  <si>
    <t>00:32:22,40</t>
  </si>
  <si>
    <t>00:32:26,38</t>
  </si>
  <si>
    <t>00:35:10,34</t>
  </si>
  <si>
    <t>00:37:42,17</t>
  </si>
  <si>
    <t>00:38:42,71</t>
  </si>
  <si>
    <t>00:40:13,81</t>
  </si>
  <si>
    <t>00:40:27,78</t>
  </si>
  <si>
    <t>00:41:50,93</t>
  </si>
  <si>
    <t>00:42:13,83</t>
  </si>
  <si>
    <t>00:42:47,34</t>
  </si>
  <si>
    <t>00:42:56,47</t>
  </si>
  <si>
    <t>00:43:44,00</t>
  </si>
  <si>
    <t>00:45:20,86</t>
  </si>
  <si>
    <t>00:45:24,56</t>
  </si>
  <si>
    <t>00:45:59,91</t>
  </si>
  <si>
    <t>00:46:12,71</t>
  </si>
  <si>
    <t>00:46:36,85</t>
  </si>
  <si>
    <t>00:48:23,96</t>
  </si>
  <si>
    <t>00:48:27,00</t>
  </si>
  <si>
    <t>00:48:32,73</t>
  </si>
  <si>
    <t>00:50:21,17</t>
  </si>
  <si>
    <t>00:51:03,28</t>
  </si>
  <si>
    <t>00:51:28,43</t>
  </si>
  <si>
    <t>00:54:34,88</t>
  </si>
  <si>
    <t>00:55:00,90</t>
  </si>
  <si>
    <t>І ю</t>
  </si>
  <si>
    <t>ІІ ю</t>
  </si>
  <si>
    <t>00:30:41,03</t>
  </si>
  <si>
    <t>Київська+Вінницька</t>
  </si>
  <si>
    <t>БВУФК, Бар РДЮСШ</t>
  </si>
  <si>
    <t>ДШВСМ, ХДАФК</t>
  </si>
  <si>
    <t>Антипенко Тетяна</t>
  </si>
  <si>
    <t>Закарпатська+Київська</t>
  </si>
  <si>
    <t>Мегедь Дмитро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</si>
</sst>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h:mm:ss.00"/>
    <numFmt numFmtId="189" formatCode="h:mm;@"/>
    <numFmt numFmtId="190" formatCode="[$-FC19]d\ mmmm\ yyyy\ &quot;г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7030A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7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6" fillId="0" borderId="17" xfId="0" applyNumberFormat="1" applyFont="1" applyFill="1" applyBorder="1" applyAlignment="1">
      <alignment horizontal="left" vertical="center"/>
    </xf>
    <xf numFmtId="188" fontId="6" fillId="0" borderId="17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vertical="center"/>
    </xf>
    <xf numFmtId="0" fontId="6" fillId="0" borderId="15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188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5" fontId="2" fillId="0" borderId="17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188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49" fontId="10" fillId="0" borderId="17" xfId="59" applyNumberFormat="1" applyBorder="1">
      <alignment/>
      <protection/>
    </xf>
    <xf numFmtId="0" fontId="49" fillId="0" borderId="15" xfId="0" applyNumberFormat="1" applyFont="1" applyBorder="1" applyAlignment="1">
      <alignment vertical="center"/>
    </xf>
    <xf numFmtId="45" fontId="2" fillId="0" borderId="0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5" fontId="2" fillId="0" borderId="10" xfId="0" applyNumberFormat="1" applyFont="1" applyFill="1" applyBorder="1" applyAlignment="1">
      <alignment horizontal="center" vertical="center"/>
    </xf>
    <xf numFmtId="45" fontId="5" fillId="0" borderId="15" xfId="0" applyNumberFormat="1" applyFont="1" applyFill="1" applyBorder="1" applyAlignment="1">
      <alignment horizontal="center" vertical="center"/>
    </xf>
    <xf numFmtId="0" fontId="50" fillId="0" borderId="0" xfId="0" applyNumberFormat="1" applyFont="1" applyBorder="1" applyAlignment="1">
      <alignment horizontal="left" vertical="center"/>
    </xf>
    <xf numFmtId="0" fontId="2" fillId="0" borderId="17" xfId="0" applyNumberFormat="1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horizontal="left" vertical="center"/>
    </xf>
    <xf numFmtId="0" fontId="1" fillId="35" borderId="17" xfId="0" applyNumberFormat="1" applyFont="1" applyFill="1" applyBorder="1" applyAlignment="1">
      <alignment horizontal="center" vertical="center"/>
    </xf>
    <xf numFmtId="0" fontId="1" fillId="35" borderId="17" xfId="0" applyNumberFormat="1" applyFont="1" applyFill="1" applyBorder="1" applyAlignment="1">
      <alignment horizontal="left" vertical="center"/>
    </xf>
    <xf numFmtId="188" fontId="1" fillId="35" borderId="17" xfId="0" applyNumberFormat="1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vertical="center"/>
    </xf>
    <xf numFmtId="0" fontId="1" fillId="35" borderId="17" xfId="0" applyFont="1" applyFill="1" applyBorder="1" applyAlignment="1">
      <alignment horizontal="center" vertical="center"/>
    </xf>
    <xf numFmtId="0" fontId="1" fillId="36" borderId="17" xfId="0" applyNumberFormat="1" applyFont="1" applyFill="1" applyBorder="1" applyAlignment="1">
      <alignment horizontal="center" vertical="center"/>
    </xf>
    <xf numFmtId="0" fontId="1" fillId="36" borderId="17" xfId="0" applyNumberFormat="1" applyFont="1" applyFill="1" applyBorder="1" applyAlignment="1">
      <alignment horizontal="left" vertical="center"/>
    </xf>
    <xf numFmtId="188" fontId="1" fillId="36" borderId="17" xfId="0" applyNumberFormat="1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vertical="center"/>
    </xf>
    <xf numFmtId="0" fontId="1" fillId="36" borderId="17" xfId="0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left" vertical="center"/>
    </xf>
    <xf numFmtId="0" fontId="1" fillId="37" borderId="17" xfId="0" applyNumberFormat="1" applyFont="1" applyFill="1" applyBorder="1" applyAlignment="1">
      <alignment horizontal="center" vertical="center"/>
    </xf>
    <xf numFmtId="0" fontId="1" fillId="37" borderId="17" xfId="0" applyNumberFormat="1" applyFont="1" applyFill="1" applyBorder="1" applyAlignment="1">
      <alignment horizontal="left" vertical="center"/>
    </xf>
    <xf numFmtId="188" fontId="1" fillId="37" borderId="17" xfId="0" applyNumberFormat="1" applyFont="1" applyFill="1" applyBorder="1" applyAlignment="1">
      <alignment horizontal="center" vertical="center"/>
    </xf>
    <xf numFmtId="188" fontId="10" fillId="37" borderId="17" xfId="59" applyNumberFormat="1" applyFont="1" applyFill="1" applyBorder="1">
      <alignment/>
      <protection/>
    </xf>
    <xf numFmtId="0" fontId="1" fillId="37" borderId="17" xfId="0" applyFont="1" applyFill="1" applyBorder="1" applyAlignment="1">
      <alignment vertical="center"/>
    </xf>
    <xf numFmtId="0" fontId="1" fillId="37" borderId="17" xfId="0" applyFont="1" applyFill="1" applyBorder="1" applyAlignment="1">
      <alignment horizontal="center" vertical="center"/>
    </xf>
    <xf numFmtId="0" fontId="1" fillId="37" borderId="17" xfId="0" applyFont="1" applyFill="1" applyBorder="1" applyAlignment="1">
      <alignment horizontal="left" vertical="center"/>
    </xf>
    <xf numFmtId="0" fontId="51" fillId="37" borderId="17" xfId="0" applyNumberFormat="1" applyFont="1" applyFill="1" applyBorder="1" applyAlignment="1">
      <alignment horizontal="center" vertical="center"/>
    </xf>
    <xf numFmtId="0" fontId="51" fillId="36" borderId="17" xfId="0" applyNumberFormat="1" applyFont="1" applyFill="1" applyBorder="1" applyAlignment="1">
      <alignment horizontal="center" vertical="center"/>
    </xf>
    <xf numFmtId="0" fontId="1" fillId="37" borderId="17" xfId="0" applyNumberFormat="1" applyFont="1" applyFill="1" applyBorder="1" applyAlignment="1">
      <alignment horizontal="center" vertical="center" wrapText="1"/>
    </xf>
    <xf numFmtId="0" fontId="1" fillId="38" borderId="17" xfId="0" applyNumberFormat="1" applyFont="1" applyFill="1" applyBorder="1" applyAlignment="1">
      <alignment horizontal="center" vertical="center"/>
    </xf>
    <xf numFmtId="0" fontId="1" fillId="38" borderId="17" xfId="0" applyNumberFormat="1" applyFont="1" applyFill="1" applyBorder="1" applyAlignment="1">
      <alignment horizontal="left" vertical="center"/>
    </xf>
    <xf numFmtId="188" fontId="1" fillId="38" borderId="17" xfId="0" applyNumberFormat="1" applyFont="1" applyFill="1" applyBorder="1" applyAlignment="1">
      <alignment horizontal="center" vertical="center"/>
    </xf>
    <xf numFmtId="188" fontId="10" fillId="38" borderId="17" xfId="59" applyNumberFormat="1" applyFont="1" applyFill="1" applyBorder="1">
      <alignment/>
      <protection/>
    </xf>
    <xf numFmtId="0" fontId="1" fillId="38" borderId="17" xfId="0" applyFont="1" applyFill="1" applyBorder="1" applyAlignment="1">
      <alignment horizontal="left" vertical="center"/>
    </xf>
    <xf numFmtId="0" fontId="1" fillId="38" borderId="17" xfId="0" applyFont="1" applyFill="1" applyBorder="1" applyAlignment="1">
      <alignment horizontal="center" vertical="center"/>
    </xf>
    <xf numFmtId="0" fontId="1" fillId="39" borderId="17" xfId="0" applyNumberFormat="1" applyFont="1" applyFill="1" applyBorder="1" applyAlignment="1">
      <alignment horizontal="center" vertical="center"/>
    </xf>
    <xf numFmtId="0" fontId="1" fillId="39" borderId="17" xfId="0" applyNumberFormat="1" applyFont="1" applyFill="1" applyBorder="1" applyAlignment="1">
      <alignment horizontal="left" vertical="center"/>
    </xf>
    <xf numFmtId="0" fontId="1" fillId="39" borderId="17" xfId="0" applyNumberFormat="1" applyFont="1" applyFill="1" applyBorder="1" applyAlignment="1">
      <alignment vertical="center"/>
    </xf>
    <xf numFmtId="188" fontId="1" fillId="39" borderId="17" xfId="0" applyNumberFormat="1" applyFont="1" applyFill="1" applyBorder="1" applyAlignment="1">
      <alignment horizontal="center" vertical="center"/>
    </xf>
    <xf numFmtId="0" fontId="1" fillId="39" borderId="17" xfId="0" applyFont="1" applyFill="1" applyBorder="1" applyAlignment="1">
      <alignment vertical="center"/>
    </xf>
    <xf numFmtId="0" fontId="1" fillId="39" borderId="17" xfId="0" applyFont="1" applyFill="1" applyBorder="1" applyAlignment="1">
      <alignment horizontal="center" vertical="center"/>
    </xf>
    <xf numFmtId="0" fontId="4" fillId="35" borderId="17" xfId="0" applyNumberFormat="1" applyFont="1" applyFill="1" applyBorder="1" applyAlignment="1">
      <alignment horizontal="center" vertical="center" wrapText="1"/>
    </xf>
    <xf numFmtId="0" fontId="1" fillId="35" borderId="17" xfId="0" applyNumberFormat="1" applyFont="1" applyFill="1" applyBorder="1" applyAlignment="1">
      <alignment horizontal="center" vertical="center" wrapText="1"/>
    </xf>
    <xf numFmtId="0" fontId="1" fillId="40" borderId="17" xfId="0" applyNumberFormat="1" applyFont="1" applyFill="1" applyBorder="1" applyAlignment="1">
      <alignment horizontal="center" vertical="center"/>
    </xf>
    <xf numFmtId="0" fontId="1" fillId="40" borderId="17" xfId="0" applyNumberFormat="1" applyFont="1" applyFill="1" applyBorder="1" applyAlignment="1">
      <alignment horizontal="left" vertical="center"/>
    </xf>
    <xf numFmtId="188" fontId="1" fillId="40" borderId="17" xfId="0" applyNumberFormat="1" applyFont="1" applyFill="1" applyBorder="1" applyAlignment="1">
      <alignment horizontal="center" vertical="center"/>
    </xf>
    <xf numFmtId="188" fontId="10" fillId="40" borderId="17" xfId="59" applyNumberFormat="1" applyFont="1" applyFill="1" applyBorder="1">
      <alignment/>
      <protection/>
    </xf>
    <xf numFmtId="0" fontId="1" fillId="40" borderId="17" xfId="0" applyFont="1" applyFill="1" applyBorder="1" applyAlignment="1">
      <alignment horizontal="center" vertical="center"/>
    </xf>
    <xf numFmtId="0" fontId="1" fillId="40" borderId="17" xfId="0" applyNumberFormat="1" applyFont="1" applyFill="1" applyBorder="1" applyAlignment="1">
      <alignment horizontal="center" vertical="center" wrapText="1"/>
    </xf>
    <xf numFmtId="0" fontId="4" fillId="40" borderId="17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1" fillId="35" borderId="17" xfId="0" applyNumberFormat="1" applyFont="1" applyFill="1" applyBorder="1" applyAlignment="1">
      <alignment horizontal="center" vertical="center"/>
    </xf>
    <xf numFmtId="0" fontId="1" fillId="35" borderId="17" xfId="0" applyNumberFormat="1" applyFont="1" applyFill="1" applyBorder="1" applyAlignment="1">
      <alignment vertical="center"/>
    </xf>
    <xf numFmtId="0" fontId="1" fillId="40" borderId="17" xfId="0" applyNumberFormat="1" applyFont="1" applyFill="1" applyBorder="1" applyAlignment="1">
      <alignment vertical="center"/>
    </xf>
    <xf numFmtId="0" fontId="1" fillId="40" borderId="17" xfId="0" applyFont="1" applyFill="1" applyBorder="1" applyAlignment="1">
      <alignment vertical="center"/>
    </xf>
    <xf numFmtId="0" fontId="0" fillId="34" borderId="17" xfId="0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center" wrapText="1"/>
    </xf>
    <xf numFmtId="49" fontId="32" fillId="37" borderId="17" xfId="53" applyNumberFormat="1" applyFill="1" applyBorder="1">
      <alignment/>
      <protection/>
    </xf>
    <xf numFmtId="49" fontId="32" fillId="36" borderId="17" xfId="53" applyNumberFormat="1" applyFill="1" applyBorder="1">
      <alignment/>
      <protection/>
    </xf>
    <xf numFmtId="0" fontId="1" fillId="38" borderId="17" xfId="0" applyNumberFormat="1" applyFont="1" applyFill="1" applyBorder="1" applyAlignment="1">
      <alignment vertical="center"/>
    </xf>
    <xf numFmtId="0" fontId="1" fillId="39" borderId="20" xfId="0" applyNumberFormat="1" applyFont="1" applyFill="1" applyBorder="1" applyAlignment="1">
      <alignment vertical="center"/>
    </xf>
    <xf numFmtId="49" fontId="32" fillId="38" borderId="17" xfId="54" applyNumberFormat="1" applyFill="1" applyBorder="1">
      <alignment/>
      <protection/>
    </xf>
    <xf numFmtId="49" fontId="32" fillId="39" borderId="17" xfId="54" applyNumberFormat="1" applyFill="1" applyBorder="1">
      <alignment/>
      <protection/>
    </xf>
    <xf numFmtId="49" fontId="32" fillId="40" borderId="17" xfId="55" applyNumberFormat="1" applyFill="1" applyBorder="1">
      <alignment/>
      <protection/>
    </xf>
    <xf numFmtId="49" fontId="32" fillId="35" borderId="17" xfId="55" applyNumberFormat="1" applyFill="1" applyBorder="1">
      <alignment/>
      <protection/>
    </xf>
    <xf numFmtId="0" fontId="1" fillId="38" borderId="17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0" fontId="2" fillId="0" borderId="20" xfId="0" applyNumberFormat="1" applyFont="1" applyFill="1" applyBorder="1" applyAlignment="1">
      <alignment horizontal="left" vertical="center"/>
    </xf>
    <xf numFmtId="49" fontId="31" fillId="38" borderId="17" xfId="54" applyNumberFormat="1" applyFont="1" applyFill="1" applyBorder="1">
      <alignment/>
      <protection/>
    </xf>
    <xf numFmtId="0" fontId="1" fillId="0" borderId="0" xfId="0" applyNumberFormat="1" applyFont="1" applyFill="1" applyBorder="1" applyAlignment="1">
      <alignment horizontal="left" vertical="center"/>
    </xf>
    <xf numFmtId="188" fontId="1" fillId="0" borderId="0" xfId="0" applyNumberFormat="1" applyFont="1" applyFill="1" applyBorder="1" applyAlignment="1">
      <alignment horizontal="center" vertical="center"/>
    </xf>
    <xf numFmtId="188" fontId="10" fillId="0" borderId="0" xfId="59" applyNumberFormat="1" applyFont="1" applyFill="1" applyBorder="1">
      <alignment/>
      <protection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89" fontId="5" fillId="0" borderId="0" xfId="0" applyNumberFormat="1" applyFont="1" applyFill="1" applyAlignment="1">
      <alignment horizontal="left" vertical="center"/>
    </xf>
    <xf numFmtId="0" fontId="49" fillId="0" borderId="15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left" vertical="center"/>
    </xf>
    <xf numFmtId="0" fontId="2" fillId="0" borderId="2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47" fontId="1" fillId="36" borderId="17" xfId="0" applyNumberFormat="1" applyFont="1" applyFill="1" applyBorder="1" applyAlignment="1">
      <alignment horizontal="center" vertical="center"/>
    </xf>
    <xf numFmtId="49" fontId="32" fillId="36" borderId="17" xfId="56" applyNumberFormat="1" applyFill="1" applyBorder="1">
      <alignment/>
      <protection/>
    </xf>
    <xf numFmtId="49" fontId="32" fillId="37" borderId="17" xfId="56" applyNumberFormat="1" applyFill="1" applyBorder="1">
      <alignment/>
      <protection/>
    </xf>
    <xf numFmtId="0" fontId="1" fillId="37" borderId="20" xfId="0" applyNumberFormat="1" applyFont="1" applyFill="1" applyBorder="1" applyAlignment="1">
      <alignment horizontal="left" vertical="center"/>
    </xf>
    <xf numFmtId="49" fontId="32" fillId="0" borderId="0" xfId="57" applyNumberFormat="1">
      <alignment/>
      <protection/>
    </xf>
    <xf numFmtId="49" fontId="32" fillId="38" borderId="17" xfId="57" applyNumberFormat="1" applyFill="1" applyBorder="1">
      <alignment/>
      <protection/>
    </xf>
    <xf numFmtId="49" fontId="32" fillId="39" borderId="17" xfId="57" applyNumberFormat="1" applyFill="1" applyBorder="1">
      <alignment/>
      <protection/>
    </xf>
    <xf numFmtId="0" fontId="1" fillId="38" borderId="20" xfId="0" applyFont="1" applyFill="1" applyBorder="1" applyAlignment="1">
      <alignment horizontal="left" vertical="center"/>
    </xf>
    <xf numFmtId="49" fontId="32" fillId="0" borderId="0" xfId="58" applyNumberFormat="1">
      <alignment/>
      <protection/>
    </xf>
    <xf numFmtId="49" fontId="32" fillId="40" borderId="17" xfId="58" applyNumberFormat="1" applyFill="1" applyBorder="1">
      <alignment/>
      <protection/>
    </xf>
    <xf numFmtId="49" fontId="32" fillId="35" borderId="17" xfId="58" applyNumberFormat="1" applyFill="1" applyBorder="1">
      <alignment/>
      <protection/>
    </xf>
    <xf numFmtId="0" fontId="1" fillId="0" borderId="1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Обычный_Час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29">
      <selection activeCell="H2" sqref="H2:H53"/>
    </sheetView>
  </sheetViews>
  <sheetFormatPr defaultColWidth="9.140625" defaultRowHeight="12.75"/>
  <cols>
    <col min="1" max="1" width="4.28125" style="0" customWidth="1"/>
    <col min="2" max="2" width="15.7109375" style="0" customWidth="1"/>
    <col min="4" max="4" width="4.28125" style="0" customWidth="1"/>
    <col min="5" max="5" width="15.7109375" style="0" customWidth="1"/>
    <col min="7" max="7" width="4.28125" style="0" customWidth="1"/>
    <col min="8" max="8" width="15.7109375" style="0" customWidth="1"/>
  </cols>
  <sheetData>
    <row r="1" spans="1:8" ht="12.75">
      <c r="A1" s="53" t="s">
        <v>109</v>
      </c>
      <c r="B1" s="61" t="s">
        <v>110</v>
      </c>
      <c r="D1" s="53" t="s">
        <v>109</v>
      </c>
      <c r="E1" s="54" t="s">
        <v>111</v>
      </c>
      <c r="G1" s="53" t="s">
        <v>109</v>
      </c>
      <c r="H1" s="133" t="s">
        <v>319</v>
      </c>
    </row>
    <row r="2" spans="1:8" ht="15">
      <c r="A2" s="60">
        <v>1</v>
      </c>
      <c r="B2" s="55"/>
      <c r="D2" s="53">
        <v>1</v>
      </c>
      <c r="E2" s="161" t="s">
        <v>413</v>
      </c>
      <c r="G2" s="53">
        <v>1</v>
      </c>
      <c r="H2" s="165" t="s">
        <v>480</v>
      </c>
    </row>
    <row r="3" spans="1:8" ht="15">
      <c r="A3" s="60">
        <v>2</v>
      </c>
      <c r="B3" s="55"/>
      <c r="D3" s="53">
        <v>2</v>
      </c>
      <c r="E3" s="161" t="s">
        <v>414</v>
      </c>
      <c r="G3" s="53">
        <v>2</v>
      </c>
      <c r="H3" s="165" t="s">
        <v>481</v>
      </c>
    </row>
    <row r="4" spans="1:8" ht="15">
      <c r="A4" s="60">
        <v>3</v>
      </c>
      <c r="B4" s="55"/>
      <c r="D4" s="53">
        <v>3</v>
      </c>
      <c r="E4" s="161" t="s">
        <v>415</v>
      </c>
      <c r="G4" s="53">
        <v>3</v>
      </c>
      <c r="H4" s="165" t="s">
        <v>482</v>
      </c>
    </row>
    <row r="5" spans="1:8" ht="15">
      <c r="A5" s="60">
        <v>4</v>
      </c>
      <c r="B5" s="55"/>
      <c r="D5" s="53">
        <v>4</v>
      </c>
      <c r="E5" s="161" t="s">
        <v>416</v>
      </c>
      <c r="G5" s="53">
        <v>4</v>
      </c>
      <c r="H5" s="165" t="s">
        <v>483</v>
      </c>
    </row>
    <row r="6" spans="1:8" ht="15">
      <c r="A6" s="60">
        <v>5</v>
      </c>
      <c r="B6" s="55"/>
      <c r="D6" s="53">
        <v>5</v>
      </c>
      <c r="E6" s="161" t="s">
        <v>417</v>
      </c>
      <c r="G6" s="53">
        <v>5</v>
      </c>
      <c r="H6" s="165" t="s">
        <v>484</v>
      </c>
    </row>
    <row r="7" spans="1:8" ht="15">
      <c r="A7" s="60">
        <v>6</v>
      </c>
      <c r="B7" s="55"/>
      <c r="D7" s="53">
        <v>6</v>
      </c>
      <c r="E7" s="161" t="s">
        <v>418</v>
      </c>
      <c r="G7" s="53">
        <v>6</v>
      </c>
      <c r="H7" s="165" t="s">
        <v>485</v>
      </c>
    </row>
    <row r="8" spans="1:8" ht="15">
      <c r="A8" s="60">
        <v>7</v>
      </c>
      <c r="B8" s="55"/>
      <c r="D8" s="53">
        <v>7</v>
      </c>
      <c r="E8" s="161" t="s">
        <v>419</v>
      </c>
      <c r="G8" s="53">
        <v>7</v>
      </c>
      <c r="H8" s="165" t="s">
        <v>486</v>
      </c>
    </row>
    <row r="9" spans="1:8" ht="15">
      <c r="A9" s="60">
        <v>8</v>
      </c>
      <c r="B9" s="55"/>
      <c r="D9" s="53">
        <v>8</v>
      </c>
      <c r="E9" s="161" t="s">
        <v>420</v>
      </c>
      <c r="G9" s="53">
        <v>8</v>
      </c>
      <c r="H9" s="165" t="s">
        <v>487</v>
      </c>
    </row>
    <row r="10" spans="1:8" ht="15">
      <c r="A10" s="60">
        <v>9</v>
      </c>
      <c r="B10" s="55"/>
      <c r="D10" s="53">
        <v>9</v>
      </c>
      <c r="E10" s="161" t="s">
        <v>421</v>
      </c>
      <c r="G10" s="53">
        <v>9</v>
      </c>
      <c r="H10" s="165" t="s">
        <v>488</v>
      </c>
    </row>
    <row r="11" spans="1:8" ht="15">
      <c r="A11" s="60">
        <v>10</v>
      </c>
      <c r="B11" s="55"/>
      <c r="D11" s="53">
        <v>10</v>
      </c>
      <c r="E11" s="161" t="s">
        <v>422</v>
      </c>
      <c r="G11" s="53">
        <v>10</v>
      </c>
      <c r="H11" s="165" t="s">
        <v>489</v>
      </c>
    </row>
    <row r="12" spans="1:8" ht="15">
      <c r="A12" s="60">
        <v>11</v>
      </c>
      <c r="B12" s="55"/>
      <c r="D12" s="53">
        <v>11</v>
      </c>
      <c r="E12" s="161" t="s">
        <v>423</v>
      </c>
      <c r="G12" s="53">
        <v>11</v>
      </c>
      <c r="H12" s="165" t="s">
        <v>490</v>
      </c>
    </row>
    <row r="13" spans="1:8" ht="15">
      <c r="A13" s="60">
        <v>12</v>
      </c>
      <c r="B13" s="55"/>
      <c r="D13" s="53">
        <v>12</v>
      </c>
      <c r="E13" s="161" t="s">
        <v>424</v>
      </c>
      <c r="G13" s="53">
        <v>12</v>
      </c>
      <c r="H13" s="165" t="s">
        <v>491</v>
      </c>
    </row>
    <row r="14" spans="1:8" ht="15">
      <c r="A14" s="60">
        <v>13</v>
      </c>
      <c r="B14" s="55"/>
      <c r="D14" s="53">
        <v>13</v>
      </c>
      <c r="E14" s="161" t="s">
        <v>425</v>
      </c>
      <c r="G14" s="53">
        <v>13</v>
      </c>
      <c r="H14" s="165" t="s">
        <v>492</v>
      </c>
    </row>
    <row r="15" spans="1:8" ht="15">
      <c r="A15" s="60">
        <v>14</v>
      </c>
      <c r="B15" s="55"/>
      <c r="D15" s="53">
        <v>14</v>
      </c>
      <c r="E15" s="161" t="s">
        <v>426</v>
      </c>
      <c r="G15" s="53">
        <v>14</v>
      </c>
      <c r="H15" s="165" t="s">
        <v>493</v>
      </c>
    </row>
    <row r="16" spans="1:8" ht="15">
      <c r="A16" s="60">
        <v>15</v>
      </c>
      <c r="B16" s="55"/>
      <c r="D16" s="53">
        <v>15</v>
      </c>
      <c r="E16" s="161" t="s">
        <v>427</v>
      </c>
      <c r="G16" s="53">
        <v>15</v>
      </c>
      <c r="H16" s="165" t="s">
        <v>494</v>
      </c>
    </row>
    <row r="17" spans="1:8" ht="15">
      <c r="A17" s="60">
        <v>16</v>
      </c>
      <c r="B17" s="55"/>
      <c r="D17" s="53">
        <v>16</v>
      </c>
      <c r="E17" s="161" t="s">
        <v>428</v>
      </c>
      <c r="G17" s="53">
        <v>16</v>
      </c>
      <c r="H17" s="165" t="s">
        <v>495</v>
      </c>
    </row>
    <row r="18" spans="1:8" ht="15">
      <c r="A18" s="60">
        <v>17</v>
      </c>
      <c r="B18" s="55"/>
      <c r="D18" s="53">
        <v>17</v>
      </c>
      <c r="E18" s="161" t="s">
        <v>429</v>
      </c>
      <c r="G18" s="53">
        <v>17</v>
      </c>
      <c r="H18" s="165" t="s">
        <v>496</v>
      </c>
    </row>
    <row r="19" spans="1:8" ht="15">
      <c r="A19" s="60">
        <v>18</v>
      </c>
      <c r="B19" s="55"/>
      <c r="D19" s="53">
        <v>18</v>
      </c>
      <c r="E19" s="161" t="s">
        <v>430</v>
      </c>
      <c r="G19" s="53">
        <v>18</v>
      </c>
      <c r="H19" s="165" t="s">
        <v>497</v>
      </c>
    </row>
    <row r="20" spans="1:8" ht="15">
      <c r="A20" s="60">
        <v>19</v>
      </c>
      <c r="B20" s="55"/>
      <c r="D20" s="53">
        <v>19</v>
      </c>
      <c r="E20" s="161" t="s">
        <v>431</v>
      </c>
      <c r="G20" s="53">
        <v>19</v>
      </c>
      <c r="H20" s="165" t="s">
        <v>498</v>
      </c>
    </row>
    <row r="21" spans="1:8" ht="15">
      <c r="A21" s="60">
        <v>20</v>
      </c>
      <c r="B21" s="55"/>
      <c r="D21" s="53">
        <v>20</v>
      </c>
      <c r="E21" s="161" t="s">
        <v>432</v>
      </c>
      <c r="G21" s="53">
        <v>20</v>
      </c>
      <c r="H21" s="165" t="s">
        <v>499</v>
      </c>
    </row>
    <row r="22" spans="1:8" ht="15">
      <c r="A22" s="60">
        <v>21</v>
      </c>
      <c r="B22" s="55"/>
      <c r="D22" s="53">
        <v>21</v>
      </c>
      <c r="E22" s="161" t="s">
        <v>433</v>
      </c>
      <c r="G22" s="53">
        <v>21</v>
      </c>
      <c r="H22" s="165" t="s">
        <v>500</v>
      </c>
    </row>
    <row r="23" spans="1:8" ht="15">
      <c r="A23" s="60">
        <v>22</v>
      </c>
      <c r="B23" s="55"/>
      <c r="D23" s="53">
        <v>22</v>
      </c>
      <c r="E23" s="161" t="s">
        <v>434</v>
      </c>
      <c r="G23" s="53">
        <v>22</v>
      </c>
      <c r="H23" s="165" t="s">
        <v>501</v>
      </c>
    </row>
    <row r="24" spans="1:8" ht="15">
      <c r="A24" s="60">
        <v>23</v>
      </c>
      <c r="B24" s="55"/>
      <c r="D24" s="53">
        <v>23</v>
      </c>
      <c r="E24" s="161" t="s">
        <v>435</v>
      </c>
      <c r="G24" s="53">
        <v>23</v>
      </c>
      <c r="H24" s="165" t="s">
        <v>502</v>
      </c>
    </row>
    <row r="25" spans="1:8" ht="15">
      <c r="A25" s="60">
        <v>24</v>
      </c>
      <c r="B25" s="55"/>
      <c r="D25" s="53">
        <v>24</v>
      </c>
      <c r="E25" s="161" t="s">
        <v>436</v>
      </c>
      <c r="G25" s="53">
        <v>24</v>
      </c>
      <c r="H25" s="165" t="s">
        <v>503</v>
      </c>
    </row>
    <row r="26" spans="1:8" ht="15">
      <c r="A26" s="60">
        <v>25</v>
      </c>
      <c r="B26" s="55"/>
      <c r="D26" s="53">
        <v>25</v>
      </c>
      <c r="E26" s="161" t="s">
        <v>437</v>
      </c>
      <c r="G26" s="53">
        <v>25</v>
      </c>
      <c r="H26" s="165" t="s">
        <v>504</v>
      </c>
    </row>
    <row r="27" spans="1:8" ht="15">
      <c r="A27" s="60">
        <v>26</v>
      </c>
      <c r="B27" s="55"/>
      <c r="D27" s="53">
        <v>26</v>
      </c>
      <c r="E27" s="161" t="s">
        <v>438</v>
      </c>
      <c r="G27" s="53">
        <v>26</v>
      </c>
      <c r="H27" s="165" t="s">
        <v>505</v>
      </c>
    </row>
    <row r="28" spans="1:8" ht="15">
      <c r="A28" s="60">
        <v>27</v>
      </c>
      <c r="B28" s="55"/>
      <c r="D28" s="53">
        <v>27</v>
      </c>
      <c r="E28" s="161" t="s">
        <v>439</v>
      </c>
      <c r="G28" s="53">
        <v>27</v>
      </c>
      <c r="H28" s="165" t="s">
        <v>506</v>
      </c>
    </row>
    <row r="29" spans="1:8" ht="15">
      <c r="A29" s="60">
        <v>28</v>
      </c>
      <c r="B29" s="55"/>
      <c r="D29" s="53">
        <v>28</v>
      </c>
      <c r="E29" s="161" t="s">
        <v>440</v>
      </c>
      <c r="G29" s="53">
        <v>28</v>
      </c>
      <c r="H29" s="165" t="s">
        <v>507</v>
      </c>
    </row>
    <row r="30" spans="1:8" ht="15">
      <c r="A30" s="60">
        <v>29</v>
      </c>
      <c r="B30" s="55"/>
      <c r="D30" s="53">
        <v>29</v>
      </c>
      <c r="E30" s="161" t="s">
        <v>441</v>
      </c>
      <c r="G30" s="53">
        <v>29</v>
      </c>
      <c r="H30" s="165" t="s">
        <v>508</v>
      </c>
    </row>
    <row r="31" spans="1:8" ht="15">
      <c r="A31" s="60">
        <v>30</v>
      </c>
      <c r="B31" s="55"/>
      <c r="D31" s="53">
        <v>30</v>
      </c>
      <c r="E31" s="161" t="s">
        <v>442</v>
      </c>
      <c r="G31" s="53">
        <v>30</v>
      </c>
      <c r="H31" s="165" t="s">
        <v>509</v>
      </c>
    </row>
    <row r="32" spans="1:8" ht="15">
      <c r="A32" s="60">
        <v>31</v>
      </c>
      <c r="B32" s="55"/>
      <c r="D32" s="53">
        <v>31</v>
      </c>
      <c r="E32" s="161" t="s">
        <v>443</v>
      </c>
      <c r="G32" s="53">
        <v>31</v>
      </c>
      <c r="H32" s="165" t="s">
        <v>510</v>
      </c>
    </row>
    <row r="33" spans="1:8" ht="15">
      <c r="A33" s="60">
        <v>32</v>
      </c>
      <c r="B33" s="55"/>
      <c r="D33" s="53">
        <v>32</v>
      </c>
      <c r="E33" s="161" t="s">
        <v>444</v>
      </c>
      <c r="G33" s="53">
        <v>32</v>
      </c>
      <c r="H33" s="165" t="s">
        <v>511</v>
      </c>
    </row>
    <row r="34" spans="1:8" ht="15">
      <c r="A34" s="60">
        <v>33</v>
      </c>
      <c r="B34" s="55"/>
      <c r="D34" s="53">
        <v>33</v>
      </c>
      <c r="E34" s="161" t="s">
        <v>445</v>
      </c>
      <c r="G34" s="53">
        <v>33</v>
      </c>
      <c r="H34" s="165" t="s">
        <v>512</v>
      </c>
    </row>
    <row r="35" spans="1:8" ht="15">
      <c r="A35" s="60">
        <v>34</v>
      </c>
      <c r="B35" s="55"/>
      <c r="D35" s="53">
        <v>34</v>
      </c>
      <c r="E35" s="161" t="s">
        <v>446</v>
      </c>
      <c r="G35" s="53">
        <v>34</v>
      </c>
      <c r="H35" s="165" t="s">
        <v>513</v>
      </c>
    </row>
    <row r="36" spans="1:8" ht="15">
      <c r="A36" s="60">
        <v>35</v>
      </c>
      <c r="B36" s="55"/>
      <c r="D36" s="53">
        <v>35</v>
      </c>
      <c r="E36" s="161" t="s">
        <v>447</v>
      </c>
      <c r="G36" s="53">
        <v>35</v>
      </c>
      <c r="H36" s="165" t="s">
        <v>514</v>
      </c>
    </row>
    <row r="37" spans="1:8" ht="15">
      <c r="A37" s="60">
        <v>36</v>
      </c>
      <c r="B37" s="55"/>
      <c r="D37" s="53">
        <v>36</v>
      </c>
      <c r="E37" s="161" t="s">
        <v>448</v>
      </c>
      <c r="G37" s="53">
        <v>36</v>
      </c>
      <c r="H37" s="165" t="s">
        <v>515</v>
      </c>
    </row>
    <row r="38" spans="1:8" ht="15">
      <c r="A38" s="60">
        <v>37</v>
      </c>
      <c r="B38" s="55"/>
      <c r="D38" s="53">
        <v>37</v>
      </c>
      <c r="E38" s="161" t="s">
        <v>449</v>
      </c>
      <c r="G38" s="53">
        <v>37</v>
      </c>
      <c r="H38" s="165" t="s">
        <v>516</v>
      </c>
    </row>
    <row r="39" spans="1:8" ht="15">
      <c r="A39" s="60">
        <v>38</v>
      </c>
      <c r="B39" s="55"/>
      <c r="D39" s="53">
        <v>38</v>
      </c>
      <c r="E39" s="161" t="s">
        <v>450</v>
      </c>
      <c r="G39" s="53">
        <v>38</v>
      </c>
      <c r="H39" s="165" t="s">
        <v>517</v>
      </c>
    </row>
    <row r="40" spans="1:8" ht="15">
      <c r="A40" s="60">
        <v>39</v>
      </c>
      <c r="B40" s="55"/>
      <c r="D40" s="53">
        <v>39</v>
      </c>
      <c r="E40" s="161" t="s">
        <v>451</v>
      </c>
      <c r="G40" s="53">
        <v>39</v>
      </c>
      <c r="H40" s="165" t="s">
        <v>518</v>
      </c>
    </row>
    <row r="41" spans="1:8" ht="15">
      <c r="A41" s="60">
        <v>40</v>
      </c>
      <c r="B41" s="55"/>
      <c r="D41" s="53">
        <v>40</v>
      </c>
      <c r="E41" s="161" t="s">
        <v>452</v>
      </c>
      <c r="G41" s="53">
        <v>40</v>
      </c>
      <c r="H41" s="165" t="s">
        <v>519</v>
      </c>
    </row>
    <row r="42" spans="1:8" ht="15">
      <c r="A42" s="60">
        <v>41</v>
      </c>
      <c r="B42" s="55"/>
      <c r="D42" s="53">
        <v>41</v>
      </c>
      <c r="E42" s="161" t="s">
        <v>453</v>
      </c>
      <c r="G42" s="53">
        <v>41</v>
      </c>
      <c r="H42" s="165" t="s">
        <v>520</v>
      </c>
    </row>
    <row r="43" spans="1:8" ht="15">
      <c r="A43" s="60">
        <v>42</v>
      </c>
      <c r="B43" s="55"/>
      <c r="D43" s="53">
        <v>42</v>
      </c>
      <c r="E43" s="161" t="s">
        <v>454</v>
      </c>
      <c r="G43" s="53">
        <v>42</v>
      </c>
      <c r="H43" s="165" t="s">
        <v>521</v>
      </c>
    </row>
    <row r="44" spans="1:8" ht="15">
      <c r="A44" s="60">
        <v>43</v>
      </c>
      <c r="B44" s="55"/>
      <c r="D44" s="53">
        <v>43</v>
      </c>
      <c r="E44" s="161" t="s">
        <v>455</v>
      </c>
      <c r="G44" s="53">
        <v>43</v>
      </c>
      <c r="H44" s="165" t="s">
        <v>522</v>
      </c>
    </row>
    <row r="45" spans="1:8" ht="15">
      <c r="A45" s="60">
        <v>44</v>
      </c>
      <c r="B45" s="55"/>
      <c r="D45" s="53">
        <v>44</v>
      </c>
      <c r="E45" s="161" t="s">
        <v>456</v>
      </c>
      <c r="G45" s="53">
        <v>44</v>
      </c>
      <c r="H45" s="165" t="s">
        <v>523</v>
      </c>
    </row>
    <row r="46" spans="4:8" ht="15">
      <c r="D46" s="53">
        <v>45</v>
      </c>
      <c r="E46" s="161" t="s">
        <v>457</v>
      </c>
      <c r="G46" s="53">
        <v>45</v>
      </c>
      <c r="H46" s="165" t="s">
        <v>524</v>
      </c>
    </row>
    <row r="47" spans="4:8" ht="15">
      <c r="D47" s="53">
        <v>46</v>
      </c>
      <c r="E47" s="161" t="s">
        <v>458</v>
      </c>
      <c r="G47" s="53">
        <v>46</v>
      </c>
      <c r="H47" s="165" t="s">
        <v>525</v>
      </c>
    </row>
    <row r="48" spans="4:8" ht="15">
      <c r="D48" s="53">
        <v>47</v>
      </c>
      <c r="E48" s="161" t="s">
        <v>459</v>
      </c>
      <c r="G48" s="53">
        <v>47</v>
      </c>
      <c r="H48" s="165" t="s">
        <v>526</v>
      </c>
    </row>
    <row r="49" spans="4:8" ht="15">
      <c r="D49" s="53">
        <v>48</v>
      </c>
      <c r="E49" s="161" t="s">
        <v>460</v>
      </c>
      <c r="G49" s="53">
        <v>48</v>
      </c>
      <c r="H49" s="165" t="s">
        <v>527</v>
      </c>
    </row>
    <row r="50" spans="4:8" ht="15">
      <c r="D50" s="53">
        <v>49</v>
      </c>
      <c r="E50" s="161" t="s">
        <v>461</v>
      </c>
      <c r="G50" s="53">
        <v>49</v>
      </c>
      <c r="H50" s="165" t="s">
        <v>528</v>
      </c>
    </row>
    <row r="51" spans="4:8" ht="15">
      <c r="D51" s="53">
        <v>50</v>
      </c>
      <c r="E51" s="161" t="s">
        <v>462</v>
      </c>
      <c r="G51" s="53">
        <v>50</v>
      </c>
      <c r="H51" s="165" t="s">
        <v>529</v>
      </c>
    </row>
    <row r="52" spans="4:8" ht="15">
      <c r="D52" s="53">
        <v>51</v>
      </c>
      <c r="E52" s="161" t="s">
        <v>463</v>
      </c>
      <c r="G52" s="53">
        <v>51</v>
      </c>
      <c r="H52" s="165" t="s">
        <v>530</v>
      </c>
    </row>
    <row r="53" spans="4:8" ht="15">
      <c r="D53" s="53">
        <v>52</v>
      </c>
      <c r="E53" s="161" t="s">
        <v>464</v>
      </c>
      <c r="G53" s="53">
        <v>52</v>
      </c>
      <c r="H53" s="165" t="s">
        <v>531</v>
      </c>
    </row>
    <row r="54" spans="4:8" ht="15">
      <c r="D54" s="53">
        <v>53</v>
      </c>
      <c r="E54" s="161" t="s">
        <v>465</v>
      </c>
      <c r="G54" s="53">
        <v>53</v>
      </c>
      <c r="H54" s="62"/>
    </row>
    <row r="55" spans="4:8" ht="15">
      <c r="D55" s="53">
        <v>54</v>
      </c>
      <c r="E55" s="161" t="s">
        <v>466</v>
      </c>
      <c r="G55" s="53">
        <v>54</v>
      </c>
      <c r="H55" s="55"/>
    </row>
    <row r="56" spans="4:8" ht="15">
      <c r="D56" s="53">
        <v>55</v>
      </c>
      <c r="E56" s="161" t="s">
        <v>467</v>
      </c>
      <c r="G56" s="53">
        <v>55</v>
      </c>
      <c r="H56" s="62"/>
    </row>
    <row r="57" spans="4:8" ht="15">
      <c r="D57" s="53">
        <v>56</v>
      </c>
      <c r="E57" s="161" t="s">
        <v>468</v>
      </c>
      <c r="G57" s="53">
        <v>56</v>
      </c>
      <c r="H57" s="55"/>
    </row>
    <row r="58" spans="4:8" ht="15">
      <c r="D58" s="53">
        <v>57</v>
      </c>
      <c r="E58" s="161" t="s">
        <v>469</v>
      </c>
      <c r="G58" s="53">
        <v>57</v>
      </c>
      <c r="H58" s="62"/>
    </row>
    <row r="59" spans="4:8" ht="15">
      <c r="D59" s="53">
        <v>58</v>
      </c>
      <c r="E59" s="161" t="s">
        <v>470</v>
      </c>
      <c r="G59" s="53">
        <v>58</v>
      </c>
      <c r="H59" s="62"/>
    </row>
    <row r="60" spans="4:8" ht="12.75">
      <c r="D60" s="53">
        <v>59</v>
      </c>
      <c r="E60" s="62"/>
      <c r="G60" s="53">
        <v>59</v>
      </c>
      <c r="H60" s="55"/>
    </row>
    <row r="61" spans="4:8" ht="12.75">
      <c r="D61" s="53">
        <v>60</v>
      </c>
      <c r="E61" s="62"/>
      <c r="G61" s="53">
        <v>60</v>
      </c>
      <c r="H61" s="62"/>
    </row>
    <row r="62" spans="4:8" ht="12.75">
      <c r="D62" s="53">
        <v>61</v>
      </c>
      <c r="E62" s="62"/>
      <c r="G62" s="53">
        <v>61</v>
      </c>
      <c r="H62" s="55"/>
    </row>
    <row r="63" spans="4:8" ht="12.75">
      <c r="D63" s="53">
        <v>62</v>
      </c>
      <c r="E63" s="62"/>
      <c r="G63" s="53">
        <v>62</v>
      </c>
      <c r="H63" s="62"/>
    </row>
    <row r="64" spans="4:5" ht="12.75">
      <c r="D64" s="53">
        <v>63</v>
      </c>
      <c r="E64" s="62"/>
    </row>
    <row r="65" spans="4:5" ht="12.75">
      <c r="D65" s="53">
        <v>64</v>
      </c>
      <c r="E65" s="55"/>
    </row>
    <row r="66" spans="4:5" ht="12.75">
      <c r="D66" s="53">
        <v>65</v>
      </c>
      <c r="E66" s="55"/>
    </row>
    <row r="67" spans="4:5" ht="12.75">
      <c r="D67" s="53">
        <v>66</v>
      </c>
      <c r="E67" s="55"/>
    </row>
    <row r="68" spans="4:5" ht="12.75">
      <c r="D68" s="53">
        <v>67</v>
      </c>
      <c r="E68" s="62"/>
    </row>
    <row r="69" spans="4:5" ht="12.75">
      <c r="D69" s="53">
        <v>68</v>
      </c>
      <c r="E69" s="6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1"/>
  <sheetViews>
    <sheetView zoomScalePageLayoutView="0" workbookViewId="0" topLeftCell="G127">
      <selection activeCell="P151" sqref="P151"/>
    </sheetView>
  </sheetViews>
  <sheetFormatPr defaultColWidth="9.140625" defaultRowHeight="12.75"/>
  <cols>
    <col min="1" max="1" width="6.8515625" style="1" customWidth="1"/>
    <col min="2" max="2" width="5.8515625" style="1" customWidth="1"/>
    <col min="3" max="3" width="18.28125" style="1" customWidth="1"/>
    <col min="4" max="4" width="5.57421875" style="1" customWidth="1"/>
    <col min="5" max="5" width="11.8515625" style="1" customWidth="1"/>
    <col min="6" max="6" width="23.8515625" style="1" customWidth="1"/>
    <col min="7" max="7" width="13.00390625" style="1" customWidth="1"/>
    <col min="8" max="10" width="10.28125" style="1" customWidth="1"/>
    <col min="11" max="11" width="9.140625" style="1" customWidth="1"/>
    <col min="12" max="12" width="6.8515625" style="1" customWidth="1"/>
    <col min="13" max="13" width="5.8515625" style="1" customWidth="1"/>
    <col min="14" max="14" width="18.28125" style="1" customWidth="1"/>
    <col min="15" max="15" width="5.57421875" style="1" customWidth="1"/>
    <col min="16" max="16" width="11.8515625" style="1" customWidth="1"/>
    <col min="17" max="17" width="23.8515625" style="1" customWidth="1"/>
    <col min="18" max="18" width="13.00390625" style="1" customWidth="1"/>
    <col min="19" max="21" width="10.28125" style="1" customWidth="1"/>
    <col min="22" max="23" width="6.57421875" style="1" customWidth="1"/>
    <col min="24" max="16384" width="9.140625" style="1" customWidth="1"/>
  </cols>
  <sheetData>
    <row r="1" spans="1:23" ht="12.75" customHeight="1">
      <c r="A1" s="31"/>
      <c r="B1" s="31"/>
      <c r="C1" s="40"/>
      <c r="D1" s="41"/>
      <c r="E1" s="40"/>
      <c r="F1" s="31"/>
      <c r="G1" s="31"/>
      <c r="H1" s="31"/>
      <c r="I1" s="31"/>
      <c r="J1" s="31"/>
      <c r="L1" s="31"/>
      <c r="M1" s="31"/>
      <c r="N1" s="40"/>
      <c r="O1" s="41"/>
      <c r="P1" s="40"/>
      <c r="Q1" s="31"/>
      <c r="R1" s="31"/>
      <c r="S1" s="31"/>
      <c r="T1" s="31"/>
      <c r="U1" s="31"/>
      <c r="V1" s="31"/>
      <c r="W1" s="31"/>
    </row>
    <row r="2" spans="1:23" ht="12.75" customHeight="1">
      <c r="A2" s="170" t="s">
        <v>345</v>
      </c>
      <c r="B2" s="170"/>
      <c r="C2" s="170"/>
      <c r="D2" s="170"/>
      <c r="E2" s="170"/>
      <c r="F2" s="170"/>
      <c r="G2" s="170"/>
      <c r="H2" s="170"/>
      <c r="I2" s="170"/>
      <c r="J2" s="170"/>
      <c r="L2" s="31"/>
      <c r="M2" s="169" t="s">
        <v>341</v>
      </c>
      <c r="N2" s="169"/>
      <c r="O2" s="169"/>
      <c r="P2" s="169"/>
      <c r="Q2" s="169"/>
      <c r="R2" s="169"/>
      <c r="S2" s="169"/>
      <c r="T2" s="169"/>
      <c r="U2" s="169"/>
      <c r="V2" s="169"/>
      <c r="W2" s="169"/>
    </row>
    <row r="3" spans="1:23" ht="12.75" customHeight="1">
      <c r="A3" s="168"/>
      <c r="B3" s="168"/>
      <c r="C3" s="168"/>
      <c r="D3" s="168"/>
      <c r="E3" s="168"/>
      <c r="F3" s="168"/>
      <c r="G3" s="168"/>
      <c r="H3" s="168"/>
      <c r="I3" s="168"/>
      <c r="J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</row>
    <row r="4" spans="1:25" ht="12.75" customHeight="1">
      <c r="A4" s="39" t="s">
        <v>106</v>
      </c>
      <c r="B4" s="39" t="s">
        <v>1</v>
      </c>
      <c r="C4" s="39" t="s">
        <v>2</v>
      </c>
      <c r="D4" s="39" t="s">
        <v>101</v>
      </c>
      <c r="E4" s="39" t="s">
        <v>4</v>
      </c>
      <c r="F4" s="39" t="s">
        <v>5</v>
      </c>
      <c r="G4" s="39" t="s">
        <v>6</v>
      </c>
      <c r="H4" s="134" t="s">
        <v>102</v>
      </c>
      <c r="I4" s="134" t="s">
        <v>103</v>
      </c>
      <c r="J4" s="134" t="s">
        <v>104</v>
      </c>
      <c r="L4" s="39" t="s">
        <v>0</v>
      </c>
      <c r="M4" s="39" t="s">
        <v>1</v>
      </c>
      <c r="N4" s="39" t="s">
        <v>2</v>
      </c>
      <c r="O4" s="39" t="s">
        <v>101</v>
      </c>
      <c r="P4" s="39" t="s">
        <v>4</v>
      </c>
      <c r="Q4" s="39" t="s">
        <v>5</v>
      </c>
      <c r="R4" s="39" t="s">
        <v>6</v>
      </c>
      <c r="S4" s="39" t="s">
        <v>102</v>
      </c>
      <c r="T4" s="39" t="s">
        <v>103</v>
      </c>
      <c r="U4" s="39" t="s">
        <v>104</v>
      </c>
      <c r="V4" s="39" t="s">
        <v>105</v>
      </c>
      <c r="W4" s="39" t="s">
        <v>7</v>
      </c>
      <c r="Y4" s="3"/>
    </row>
    <row r="5" spans="1:25" ht="12.75" customHeight="1">
      <c r="A5" s="88">
        <v>5</v>
      </c>
      <c r="B5" s="95">
        <v>13</v>
      </c>
      <c r="C5" s="89" t="s">
        <v>220</v>
      </c>
      <c r="D5" s="88">
        <v>1987</v>
      </c>
      <c r="E5" s="89" t="s">
        <v>33</v>
      </c>
      <c r="F5" s="89" t="s">
        <v>31</v>
      </c>
      <c r="G5" s="89" t="s">
        <v>32</v>
      </c>
      <c r="H5" s="90">
        <v>0.00451388888888889</v>
      </c>
      <c r="I5" s="159" t="s">
        <v>376</v>
      </c>
      <c r="J5" s="90">
        <f aca="true" t="shared" si="0" ref="J5:J48">I5-H5</f>
        <v>0.01896064814814815</v>
      </c>
      <c r="L5" s="97">
        <v>1</v>
      </c>
      <c r="M5" s="95">
        <v>13</v>
      </c>
      <c r="N5" s="89" t="s">
        <v>220</v>
      </c>
      <c r="O5" s="88">
        <v>1987</v>
      </c>
      <c r="P5" s="89" t="s">
        <v>33</v>
      </c>
      <c r="Q5" s="89" t="s">
        <v>31</v>
      </c>
      <c r="R5" s="89" t="s">
        <v>32</v>
      </c>
      <c r="S5" s="90">
        <v>0.00451388888888889</v>
      </c>
      <c r="T5" s="159" t="s">
        <v>376</v>
      </c>
      <c r="U5" s="90">
        <v>0.01896064814814815</v>
      </c>
      <c r="V5" s="97" t="s">
        <v>321</v>
      </c>
      <c r="W5" s="97">
        <v>100</v>
      </c>
      <c r="Y5" s="3"/>
    </row>
    <row r="6" spans="1:25" ht="12.75" customHeight="1">
      <c r="A6" s="88">
        <v>2</v>
      </c>
      <c r="B6" s="95">
        <v>11</v>
      </c>
      <c r="C6" s="89" t="s">
        <v>185</v>
      </c>
      <c r="D6" s="88">
        <v>1985</v>
      </c>
      <c r="E6" s="89" t="s">
        <v>12</v>
      </c>
      <c r="F6" s="89" t="s">
        <v>28</v>
      </c>
      <c r="G6" s="89" t="s">
        <v>29</v>
      </c>
      <c r="H6" s="90">
        <v>0.00381944444444444</v>
      </c>
      <c r="I6" s="159" t="s">
        <v>373</v>
      </c>
      <c r="J6" s="90">
        <f t="shared" si="0"/>
        <v>0.01931053240740741</v>
      </c>
      <c r="L6" s="97">
        <v>2</v>
      </c>
      <c r="M6" s="95">
        <v>11</v>
      </c>
      <c r="N6" s="89" t="s">
        <v>185</v>
      </c>
      <c r="O6" s="88">
        <v>1985</v>
      </c>
      <c r="P6" s="89" t="s">
        <v>12</v>
      </c>
      <c r="Q6" s="89" t="s">
        <v>28</v>
      </c>
      <c r="R6" s="89" t="s">
        <v>29</v>
      </c>
      <c r="S6" s="90">
        <v>0.00381944444444444</v>
      </c>
      <c r="T6" s="159" t="s">
        <v>373</v>
      </c>
      <c r="U6" s="90">
        <v>0.01931053240740741</v>
      </c>
      <c r="V6" s="97" t="s">
        <v>321</v>
      </c>
      <c r="W6" s="97">
        <v>80</v>
      </c>
      <c r="Y6" s="3"/>
    </row>
    <row r="7" spans="1:25" ht="12.75" customHeight="1">
      <c r="A7" s="88">
        <v>6</v>
      </c>
      <c r="B7" s="95">
        <v>16</v>
      </c>
      <c r="C7" s="92" t="s">
        <v>127</v>
      </c>
      <c r="D7" s="93">
        <v>1989</v>
      </c>
      <c r="E7" s="94" t="s">
        <v>161</v>
      </c>
      <c r="F7" s="94" t="s">
        <v>299</v>
      </c>
      <c r="G7" s="94" t="s">
        <v>119</v>
      </c>
      <c r="H7" s="90">
        <v>0.00555555555555555</v>
      </c>
      <c r="I7" s="159" t="s">
        <v>377</v>
      </c>
      <c r="J7" s="90">
        <f t="shared" si="0"/>
        <v>0.01974456018518519</v>
      </c>
      <c r="L7" s="97">
        <v>3</v>
      </c>
      <c r="M7" s="95">
        <v>16</v>
      </c>
      <c r="N7" s="92" t="s">
        <v>127</v>
      </c>
      <c r="O7" s="93">
        <v>1989</v>
      </c>
      <c r="P7" s="94" t="s">
        <v>161</v>
      </c>
      <c r="Q7" s="94" t="s">
        <v>299</v>
      </c>
      <c r="R7" s="94" t="s">
        <v>119</v>
      </c>
      <c r="S7" s="90">
        <v>0.00555555555555555</v>
      </c>
      <c r="T7" s="159" t="s">
        <v>377</v>
      </c>
      <c r="U7" s="90">
        <v>0.01974456018518519</v>
      </c>
      <c r="V7" s="97" t="s">
        <v>321</v>
      </c>
      <c r="W7" s="97">
        <v>70</v>
      </c>
      <c r="Y7" s="3"/>
    </row>
    <row r="8" spans="1:25" ht="12.75" customHeight="1">
      <c r="A8" s="88">
        <v>3</v>
      </c>
      <c r="B8" s="95">
        <v>7</v>
      </c>
      <c r="C8" s="92" t="s">
        <v>68</v>
      </c>
      <c r="D8" s="93">
        <v>1994</v>
      </c>
      <c r="E8" s="94" t="s">
        <v>161</v>
      </c>
      <c r="F8" s="94" t="s">
        <v>299</v>
      </c>
      <c r="G8" s="94" t="s">
        <v>119</v>
      </c>
      <c r="H8" s="90">
        <v>0.00243055555555555</v>
      </c>
      <c r="I8" s="159" t="s">
        <v>374</v>
      </c>
      <c r="J8" s="90">
        <f t="shared" si="0"/>
        <v>0.02083865740740741</v>
      </c>
      <c r="L8" s="97">
        <v>4</v>
      </c>
      <c r="M8" s="95">
        <v>7</v>
      </c>
      <c r="N8" s="92" t="s">
        <v>68</v>
      </c>
      <c r="O8" s="93">
        <v>1994</v>
      </c>
      <c r="P8" s="94" t="s">
        <v>161</v>
      </c>
      <c r="Q8" s="94" t="s">
        <v>299</v>
      </c>
      <c r="R8" s="94" t="s">
        <v>119</v>
      </c>
      <c r="S8" s="90">
        <v>0.00243055555555555</v>
      </c>
      <c r="T8" s="159" t="s">
        <v>374</v>
      </c>
      <c r="U8" s="90">
        <v>0.02083865740740741</v>
      </c>
      <c r="V8" s="97" t="s">
        <v>322</v>
      </c>
      <c r="W8" s="97">
        <v>60</v>
      </c>
      <c r="Y8" s="3"/>
    </row>
    <row r="9" spans="1:25" ht="12.75" customHeight="1">
      <c r="A9" s="88">
        <v>1</v>
      </c>
      <c r="B9" s="95">
        <v>4</v>
      </c>
      <c r="C9" s="89" t="s">
        <v>65</v>
      </c>
      <c r="D9" s="88">
        <v>1993</v>
      </c>
      <c r="E9" s="89" t="s">
        <v>33</v>
      </c>
      <c r="F9" s="89" t="s">
        <v>169</v>
      </c>
      <c r="G9" s="89" t="s">
        <v>32</v>
      </c>
      <c r="H9" s="90">
        <v>0.00138888888888889</v>
      </c>
      <c r="I9" s="159" t="s">
        <v>372</v>
      </c>
      <c r="J9" s="90">
        <f t="shared" si="0"/>
        <v>0.02135011574074074</v>
      </c>
      <c r="L9" s="97">
        <v>5</v>
      </c>
      <c r="M9" s="95">
        <v>4</v>
      </c>
      <c r="N9" s="89" t="s">
        <v>65</v>
      </c>
      <c r="O9" s="88">
        <v>1993</v>
      </c>
      <c r="P9" s="89" t="s">
        <v>33</v>
      </c>
      <c r="Q9" s="89" t="s">
        <v>169</v>
      </c>
      <c r="R9" s="89" t="s">
        <v>32</v>
      </c>
      <c r="S9" s="90">
        <v>0.00138888888888889</v>
      </c>
      <c r="T9" s="159" t="s">
        <v>372</v>
      </c>
      <c r="U9" s="90">
        <v>0.02135011574074074</v>
      </c>
      <c r="V9" s="97" t="s">
        <v>322</v>
      </c>
      <c r="W9" s="97">
        <v>50</v>
      </c>
      <c r="Y9" s="3"/>
    </row>
    <row r="10" spans="1:25" ht="12.75" customHeight="1">
      <c r="A10" s="82">
        <v>10</v>
      </c>
      <c r="B10" s="96">
        <v>23</v>
      </c>
      <c r="C10" s="83" t="s">
        <v>75</v>
      </c>
      <c r="D10" s="82">
        <v>1997</v>
      </c>
      <c r="E10" s="83" t="s">
        <v>18</v>
      </c>
      <c r="F10" s="83" t="s">
        <v>112</v>
      </c>
      <c r="G10" s="83" t="s">
        <v>331</v>
      </c>
      <c r="H10" s="84">
        <v>0.00798611111111111</v>
      </c>
      <c r="I10" s="158" t="s">
        <v>381</v>
      </c>
      <c r="J10" s="84">
        <f t="shared" si="0"/>
        <v>0.02155115740740741</v>
      </c>
      <c r="L10" s="97">
        <v>6</v>
      </c>
      <c r="M10" s="95">
        <v>5</v>
      </c>
      <c r="N10" s="92" t="s">
        <v>66</v>
      </c>
      <c r="O10" s="93">
        <v>1994</v>
      </c>
      <c r="P10" s="94" t="s">
        <v>161</v>
      </c>
      <c r="Q10" s="94" t="s">
        <v>34</v>
      </c>
      <c r="R10" s="94" t="s">
        <v>131</v>
      </c>
      <c r="S10" s="90">
        <v>0.00173611111111111</v>
      </c>
      <c r="T10" s="159" t="s">
        <v>375</v>
      </c>
      <c r="U10" s="90">
        <v>0.021681134259259258</v>
      </c>
      <c r="V10" s="97" t="s">
        <v>322</v>
      </c>
      <c r="W10" s="97">
        <v>40</v>
      </c>
      <c r="Y10" s="3"/>
    </row>
    <row r="11" spans="1:25" ht="12.75" customHeight="1">
      <c r="A11" s="88">
        <v>4</v>
      </c>
      <c r="B11" s="95">
        <v>5</v>
      </c>
      <c r="C11" s="92" t="s">
        <v>66</v>
      </c>
      <c r="D11" s="93">
        <v>1994</v>
      </c>
      <c r="E11" s="94" t="s">
        <v>161</v>
      </c>
      <c r="F11" s="94" t="s">
        <v>34</v>
      </c>
      <c r="G11" s="94" t="s">
        <v>131</v>
      </c>
      <c r="H11" s="90">
        <v>0.00173611111111111</v>
      </c>
      <c r="I11" s="159" t="s">
        <v>375</v>
      </c>
      <c r="J11" s="90">
        <f t="shared" si="0"/>
        <v>0.021681134259259258</v>
      </c>
      <c r="L11" s="97">
        <v>7</v>
      </c>
      <c r="M11" s="95">
        <v>8</v>
      </c>
      <c r="N11" s="89" t="s">
        <v>74</v>
      </c>
      <c r="O11" s="88">
        <v>1994</v>
      </c>
      <c r="P11" s="89" t="s">
        <v>26</v>
      </c>
      <c r="Q11" s="89" t="s">
        <v>30</v>
      </c>
      <c r="R11" s="160" t="s">
        <v>25</v>
      </c>
      <c r="S11" s="90">
        <v>0.00277777777777778</v>
      </c>
      <c r="T11" s="159" t="s">
        <v>378</v>
      </c>
      <c r="U11" s="90">
        <v>0.022726967592592587</v>
      </c>
      <c r="V11" s="97" t="s">
        <v>322</v>
      </c>
      <c r="W11" s="97">
        <v>30</v>
      </c>
      <c r="Y11" s="3"/>
    </row>
    <row r="12" spans="1:25" ht="12.75" customHeight="1">
      <c r="A12" s="82">
        <v>9</v>
      </c>
      <c r="B12" s="96">
        <v>20</v>
      </c>
      <c r="C12" s="83" t="s">
        <v>67</v>
      </c>
      <c r="D12" s="82">
        <v>1997</v>
      </c>
      <c r="E12" s="83" t="s">
        <v>33</v>
      </c>
      <c r="F12" s="83" t="s">
        <v>34</v>
      </c>
      <c r="G12" s="83" t="s">
        <v>229</v>
      </c>
      <c r="H12" s="84">
        <v>0.00694444444444444</v>
      </c>
      <c r="I12" s="158" t="s">
        <v>380</v>
      </c>
      <c r="J12" s="84">
        <f t="shared" si="0"/>
        <v>0.022170138888888892</v>
      </c>
      <c r="L12" s="97">
        <v>8</v>
      </c>
      <c r="M12" s="95">
        <v>15</v>
      </c>
      <c r="N12" s="89" t="s">
        <v>63</v>
      </c>
      <c r="O12" s="88">
        <v>1991</v>
      </c>
      <c r="P12" s="89" t="s">
        <v>33</v>
      </c>
      <c r="Q12" s="89" t="s">
        <v>36</v>
      </c>
      <c r="R12" s="89" t="s">
        <v>32</v>
      </c>
      <c r="S12" s="90">
        <v>0.00520833333333333</v>
      </c>
      <c r="T12" s="159" t="s">
        <v>382</v>
      </c>
      <c r="U12" s="90">
        <v>0.02572060185185186</v>
      </c>
      <c r="V12" s="97" t="s">
        <v>322</v>
      </c>
      <c r="W12" s="97">
        <v>25</v>
      </c>
      <c r="Y12" s="3"/>
    </row>
    <row r="13" spans="1:25" ht="12.75" customHeight="1">
      <c r="A13" s="82">
        <v>24</v>
      </c>
      <c r="B13" s="96">
        <v>42</v>
      </c>
      <c r="C13" s="85" t="s">
        <v>198</v>
      </c>
      <c r="D13" s="86">
        <v>1995</v>
      </c>
      <c r="E13" s="83" t="s">
        <v>161</v>
      </c>
      <c r="F13" s="87" t="s">
        <v>298</v>
      </c>
      <c r="G13" s="87" t="s">
        <v>121</v>
      </c>
      <c r="H13" s="84">
        <v>0.0145833333333333</v>
      </c>
      <c r="I13" s="158" t="s">
        <v>395</v>
      </c>
      <c r="J13" s="84">
        <f t="shared" si="0"/>
        <v>0.022375231481481517</v>
      </c>
      <c r="L13" s="97">
        <v>9</v>
      </c>
      <c r="M13" s="95">
        <v>2</v>
      </c>
      <c r="N13" s="89" t="s">
        <v>186</v>
      </c>
      <c r="O13" s="88">
        <v>1993</v>
      </c>
      <c r="P13" s="89" t="s">
        <v>26</v>
      </c>
      <c r="Q13" s="89" t="s">
        <v>30</v>
      </c>
      <c r="R13" s="89" t="s">
        <v>25</v>
      </c>
      <c r="S13" s="90">
        <v>0.0006944444444444445</v>
      </c>
      <c r="T13" s="159" t="s">
        <v>379</v>
      </c>
      <c r="U13" s="90">
        <v>0.02730833333333333</v>
      </c>
      <c r="V13" s="97" t="s">
        <v>404</v>
      </c>
      <c r="W13" s="97">
        <v>20</v>
      </c>
      <c r="Y13" s="3"/>
    </row>
    <row r="14" spans="1:25" ht="12.75" customHeight="1">
      <c r="A14" s="82">
        <v>18</v>
      </c>
      <c r="B14" s="96">
        <v>37</v>
      </c>
      <c r="C14" s="83" t="s">
        <v>197</v>
      </c>
      <c r="D14" s="82">
        <v>1996</v>
      </c>
      <c r="E14" s="83" t="s">
        <v>33</v>
      </c>
      <c r="F14" s="83" t="s">
        <v>34</v>
      </c>
      <c r="G14" s="83" t="s">
        <v>32</v>
      </c>
      <c r="H14" s="84">
        <v>0.0128472222222222</v>
      </c>
      <c r="I14" s="158" t="s">
        <v>389</v>
      </c>
      <c r="J14" s="84">
        <f t="shared" si="0"/>
        <v>0.02258240740740743</v>
      </c>
      <c r="L14" s="97" t="s">
        <v>112</v>
      </c>
      <c r="M14" s="95">
        <v>1</v>
      </c>
      <c r="N14" s="92" t="s">
        <v>128</v>
      </c>
      <c r="O14" s="93">
        <v>1994</v>
      </c>
      <c r="P14" s="94" t="s">
        <v>161</v>
      </c>
      <c r="Q14" s="94" t="s">
        <v>32</v>
      </c>
      <c r="R14" s="94" t="s">
        <v>121</v>
      </c>
      <c r="S14" s="90">
        <v>0.00034722222222222224</v>
      </c>
      <c r="T14" s="91">
        <v>0.041666666666666664</v>
      </c>
      <c r="U14" s="90" t="s">
        <v>359</v>
      </c>
      <c r="V14" s="88" t="s">
        <v>112</v>
      </c>
      <c r="W14" s="88" t="s">
        <v>112</v>
      </c>
      <c r="Y14" s="3"/>
    </row>
    <row r="15" spans="1:25" ht="12.75" customHeight="1">
      <c r="A15" s="82">
        <v>27</v>
      </c>
      <c r="B15" s="96" t="s">
        <v>333</v>
      </c>
      <c r="C15" s="83" t="s">
        <v>224</v>
      </c>
      <c r="D15" s="82">
        <v>1999</v>
      </c>
      <c r="E15" s="83" t="s">
        <v>19</v>
      </c>
      <c r="F15" s="83" t="s">
        <v>245</v>
      </c>
      <c r="G15" s="83" t="s">
        <v>60</v>
      </c>
      <c r="H15" s="84">
        <v>0.0152777777777778</v>
      </c>
      <c r="I15" s="158" t="s">
        <v>398</v>
      </c>
      <c r="J15" s="84">
        <f t="shared" si="0"/>
        <v>0.02264907407407405</v>
      </c>
      <c r="L15" s="97" t="s">
        <v>112</v>
      </c>
      <c r="M15" s="95">
        <v>3</v>
      </c>
      <c r="N15" s="89" t="s">
        <v>62</v>
      </c>
      <c r="O15" s="88">
        <v>1988</v>
      </c>
      <c r="P15" s="89" t="s">
        <v>19</v>
      </c>
      <c r="Q15" s="89" t="s">
        <v>35</v>
      </c>
      <c r="R15" s="89" t="s">
        <v>32</v>
      </c>
      <c r="S15" s="90">
        <v>0.00104166666666667</v>
      </c>
      <c r="T15" s="90">
        <v>0.0625</v>
      </c>
      <c r="U15" s="90" t="s">
        <v>359</v>
      </c>
      <c r="V15" s="88" t="s">
        <v>112</v>
      </c>
      <c r="W15" s="88" t="s">
        <v>112</v>
      </c>
      <c r="Y15" s="3"/>
    </row>
    <row r="16" spans="1:25" ht="12.75" customHeight="1">
      <c r="A16" s="88">
        <v>7</v>
      </c>
      <c r="B16" s="95">
        <v>8</v>
      </c>
      <c r="C16" s="89" t="s">
        <v>74</v>
      </c>
      <c r="D16" s="88">
        <v>1994</v>
      </c>
      <c r="E16" s="89" t="s">
        <v>26</v>
      </c>
      <c r="F16" s="89" t="s">
        <v>30</v>
      </c>
      <c r="G16" s="160" t="s">
        <v>25</v>
      </c>
      <c r="H16" s="90">
        <v>0.00277777777777778</v>
      </c>
      <c r="I16" s="159" t="s">
        <v>378</v>
      </c>
      <c r="J16" s="90">
        <f t="shared" si="0"/>
        <v>0.022726967592592587</v>
      </c>
      <c r="L16" s="97" t="s">
        <v>112</v>
      </c>
      <c r="M16" s="95">
        <v>6</v>
      </c>
      <c r="N16" s="92" t="s">
        <v>129</v>
      </c>
      <c r="O16" s="93">
        <v>1993</v>
      </c>
      <c r="P16" s="94" t="s">
        <v>166</v>
      </c>
      <c r="Q16" s="94" t="s">
        <v>32</v>
      </c>
      <c r="R16" s="94" t="s">
        <v>121</v>
      </c>
      <c r="S16" s="90">
        <v>0.00208333333333333</v>
      </c>
      <c r="T16" s="91">
        <v>0.08333333333333333</v>
      </c>
      <c r="U16" s="90" t="s">
        <v>359</v>
      </c>
      <c r="V16" s="88" t="s">
        <v>112</v>
      </c>
      <c r="W16" s="88" t="s">
        <v>112</v>
      </c>
      <c r="Y16" s="3"/>
    </row>
    <row r="17" spans="1:25" ht="12.75" customHeight="1">
      <c r="A17" s="82">
        <v>21</v>
      </c>
      <c r="B17" s="96">
        <v>38</v>
      </c>
      <c r="C17" s="83" t="s">
        <v>73</v>
      </c>
      <c r="D17" s="82">
        <v>1997</v>
      </c>
      <c r="E17" s="83" t="s">
        <v>19</v>
      </c>
      <c r="F17" s="83" t="s">
        <v>217</v>
      </c>
      <c r="G17" s="83" t="s">
        <v>60</v>
      </c>
      <c r="H17" s="84">
        <v>0.0131944444444444</v>
      </c>
      <c r="I17" s="158" t="s">
        <v>392</v>
      </c>
      <c r="J17" s="84">
        <f t="shared" si="0"/>
        <v>0.023166435185185234</v>
      </c>
      <c r="L17" s="97" t="s">
        <v>112</v>
      </c>
      <c r="M17" s="95">
        <v>9</v>
      </c>
      <c r="N17" s="89" t="s">
        <v>71</v>
      </c>
      <c r="O17" s="88">
        <v>1995</v>
      </c>
      <c r="P17" s="89" t="s">
        <v>33</v>
      </c>
      <c r="Q17" s="89" t="s">
        <v>28</v>
      </c>
      <c r="R17" s="89" t="s">
        <v>146</v>
      </c>
      <c r="S17" s="90">
        <v>0.003125</v>
      </c>
      <c r="T17" s="135" t="s">
        <v>370</v>
      </c>
      <c r="U17" s="90" t="s">
        <v>359</v>
      </c>
      <c r="V17" s="88" t="s">
        <v>112</v>
      </c>
      <c r="W17" s="88" t="s">
        <v>112</v>
      </c>
      <c r="Y17" s="44"/>
    </row>
    <row r="18" spans="1:25" ht="12.75" customHeight="1">
      <c r="A18" s="82">
        <v>13</v>
      </c>
      <c r="B18" s="96">
        <v>31</v>
      </c>
      <c r="C18" s="83" t="s">
        <v>195</v>
      </c>
      <c r="D18" s="82">
        <v>1995</v>
      </c>
      <c r="E18" s="83" t="s">
        <v>33</v>
      </c>
      <c r="F18" s="83" t="s">
        <v>34</v>
      </c>
      <c r="G18" s="83" t="s">
        <v>196</v>
      </c>
      <c r="H18" s="84">
        <v>0.0107638888888889</v>
      </c>
      <c r="I18" s="158" t="s">
        <v>384</v>
      </c>
      <c r="J18" s="84">
        <f t="shared" si="0"/>
        <v>0.023172800925925913</v>
      </c>
      <c r="L18" s="97" t="s">
        <v>112</v>
      </c>
      <c r="M18" s="95">
        <v>10</v>
      </c>
      <c r="N18" s="89" t="s">
        <v>538</v>
      </c>
      <c r="O18" s="88">
        <v>1981</v>
      </c>
      <c r="P18" s="89" t="s">
        <v>33</v>
      </c>
      <c r="Q18" s="89" t="s">
        <v>300</v>
      </c>
      <c r="R18" s="89" t="s">
        <v>32</v>
      </c>
      <c r="S18" s="90">
        <v>0.00347222222222222</v>
      </c>
      <c r="T18" s="135" t="s">
        <v>368</v>
      </c>
      <c r="U18" s="90" t="s">
        <v>359</v>
      </c>
      <c r="V18" s="88" t="s">
        <v>112</v>
      </c>
      <c r="W18" s="88" t="s">
        <v>112</v>
      </c>
      <c r="Y18" s="44"/>
    </row>
    <row r="19" spans="1:25" ht="12.75" customHeight="1">
      <c r="A19" s="82">
        <v>19</v>
      </c>
      <c r="B19" s="96">
        <v>34</v>
      </c>
      <c r="C19" s="83" t="s">
        <v>189</v>
      </c>
      <c r="D19" s="82">
        <v>1998</v>
      </c>
      <c r="E19" s="83" t="s">
        <v>33</v>
      </c>
      <c r="F19" s="83" t="s">
        <v>190</v>
      </c>
      <c r="G19" s="83" t="s">
        <v>139</v>
      </c>
      <c r="H19" s="84">
        <v>0.0118055555555555</v>
      </c>
      <c r="I19" s="158" t="s">
        <v>390</v>
      </c>
      <c r="J19" s="84">
        <f t="shared" si="0"/>
        <v>0.02363032407407413</v>
      </c>
      <c r="L19" s="97" t="s">
        <v>112</v>
      </c>
      <c r="M19" s="95">
        <v>12</v>
      </c>
      <c r="N19" s="89" t="s">
        <v>187</v>
      </c>
      <c r="O19" s="88">
        <v>1989</v>
      </c>
      <c r="P19" s="89" t="s">
        <v>27</v>
      </c>
      <c r="Q19" s="89" t="s">
        <v>28</v>
      </c>
      <c r="R19" s="89" t="s">
        <v>112</v>
      </c>
      <c r="S19" s="90">
        <v>0.00416666666666666</v>
      </c>
      <c r="T19" s="135" t="s">
        <v>363</v>
      </c>
      <c r="U19" s="90" t="s">
        <v>359</v>
      </c>
      <c r="V19" s="88" t="s">
        <v>112</v>
      </c>
      <c r="W19" s="88" t="s">
        <v>112</v>
      </c>
      <c r="Y19" s="44"/>
    </row>
    <row r="20" spans="1:25" ht="12.75" customHeight="1">
      <c r="A20" s="82">
        <v>14</v>
      </c>
      <c r="B20" s="96">
        <v>27</v>
      </c>
      <c r="C20" s="83" t="s">
        <v>205</v>
      </c>
      <c r="D20" s="82">
        <v>1998</v>
      </c>
      <c r="E20" s="83" t="s">
        <v>212</v>
      </c>
      <c r="F20" s="83" t="s">
        <v>169</v>
      </c>
      <c r="G20" s="83" t="s">
        <v>222</v>
      </c>
      <c r="H20" s="84">
        <v>0.009375</v>
      </c>
      <c r="I20" s="158" t="s">
        <v>385</v>
      </c>
      <c r="J20" s="84">
        <f t="shared" si="0"/>
        <v>0.02456365740740741</v>
      </c>
      <c r="L20" s="97" t="s">
        <v>112</v>
      </c>
      <c r="M20" s="95">
        <v>14</v>
      </c>
      <c r="N20" s="89" t="s">
        <v>64</v>
      </c>
      <c r="O20" s="88">
        <v>1989</v>
      </c>
      <c r="P20" s="89" t="s">
        <v>12</v>
      </c>
      <c r="Q20" s="89" t="s">
        <v>28</v>
      </c>
      <c r="R20" s="89" t="s">
        <v>184</v>
      </c>
      <c r="S20" s="90">
        <v>0.00486111111111111</v>
      </c>
      <c r="T20" s="91">
        <v>0.125</v>
      </c>
      <c r="U20" s="90" t="s">
        <v>359</v>
      </c>
      <c r="V20" s="88" t="s">
        <v>112</v>
      </c>
      <c r="W20" s="88" t="s">
        <v>112</v>
      </c>
      <c r="Y20" s="44"/>
    </row>
    <row r="21" spans="1:25" ht="12.75" customHeight="1">
      <c r="A21" s="82">
        <v>29</v>
      </c>
      <c r="B21" s="96">
        <v>43</v>
      </c>
      <c r="C21" s="83" t="s">
        <v>218</v>
      </c>
      <c r="D21" s="82">
        <v>1996</v>
      </c>
      <c r="E21" s="83" t="s">
        <v>19</v>
      </c>
      <c r="F21" s="83" t="s">
        <v>35</v>
      </c>
      <c r="G21" s="83" t="s">
        <v>60</v>
      </c>
      <c r="H21" s="84">
        <v>0.0149305555555555</v>
      </c>
      <c r="I21" s="158" t="s">
        <v>400</v>
      </c>
      <c r="J21" s="84">
        <f t="shared" si="0"/>
        <v>0.024809027777777833</v>
      </c>
      <c r="L21" s="97" t="s">
        <v>112</v>
      </c>
      <c r="M21" s="95">
        <v>17</v>
      </c>
      <c r="N21" s="92" t="s">
        <v>69</v>
      </c>
      <c r="O21" s="93">
        <v>1995</v>
      </c>
      <c r="P21" s="94" t="s">
        <v>161</v>
      </c>
      <c r="Q21" s="94" t="s">
        <v>330</v>
      </c>
      <c r="R21" s="94" t="s">
        <v>121</v>
      </c>
      <c r="S21" s="90">
        <v>0.00590277777777778</v>
      </c>
      <c r="T21" s="91">
        <v>0.14583333333333334</v>
      </c>
      <c r="U21" s="90" t="s">
        <v>359</v>
      </c>
      <c r="V21" s="88" t="s">
        <v>112</v>
      </c>
      <c r="W21" s="88" t="s">
        <v>112</v>
      </c>
      <c r="Y21" s="44"/>
    </row>
    <row r="22" spans="1:25" ht="12.75" customHeight="1">
      <c r="A22" s="82">
        <v>25</v>
      </c>
      <c r="B22" s="96">
        <v>35</v>
      </c>
      <c r="C22" s="85" t="s">
        <v>199</v>
      </c>
      <c r="D22" s="86">
        <v>1996</v>
      </c>
      <c r="E22" s="83" t="s">
        <v>161</v>
      </c>
      <c r="F22" s="87" t="s">
        <v>34</v>
      </c>
      <c r="G22" s="87" t="s">
        <v>54</v>
      </c>
      <c r="H22" s="84">
        <v>0.0121527777777778</v>
      </c>
      <c r="I22" s="158" t="s">
        <v>396</v>
      </c>
      <c r="J22" s="84">
        <f t="shared" si="0"/>
        <v>0.024861574074074046</v>
      </c>
      <c r="L22" s="31"/>
      <c r="M22" s="31"/>
      <c r="N22" s="31"/>
      <c r="O22" s="44"/>
      <c r="P22" s="31"/>
      <c r="Q22" s="31"/>
      <c r="R22" s="31"/>
      <c r="S22" s="31"/>
      <c r="T22" s="31"/>
      <c r="U22" s="31"/>
      <c r="V22" s="31"/>
      <c r="W22" s="31"/>
      <c r="Y22" s="44"/>
    </row>
    <row r="23" spans="1:25" ht="12.75" customHeight="1">
      <c r="A23" s="82">
        <v>12</v>
      </c>
      <c r="B23" s="96">
        <v>18</v>
      </c>
      <c r="C23" s="83" t="s">
        <v>204</v>
      </c>
      <c r="D23" s="82">
        <v>1998</v>
      </c>
      <c r="E23" s="83" t="s">
        <v>323</v>
      </c>
      <c r="F23" s="83" t="s">
        <v>34</v>
      </c>
      <c r="G23" s="83" t="s">
        <v>55</v>
      </c>
      <c r="H23" s="84">
        <v>0.00625</v>
      </c>
      <c r="I23" s="158" t="s">
        <v>383</v>
      </c>
      <c r="J23" s="84">
        <f t="shared" si="0"/>
        <v>0.025351273148148154</v>
      </c>
      <c r="L23" s="31"/>
      <c r="M23" s="169" t="s">
        <v>343</v>
      </c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Y23" s="44"/>
    </row>
    <row r="24" spans="1:25" ht="12.75" customHeight="1">
      <c r="A24" s="82">
        <v>16</v>
      </c>
      <c r="B24" s="96">
        <v>28</v>
      </c>
      <c r="C24" s="83" t="s">
        <v>207</v>
      </c>
      <c r="D24" s="82">
        <v>1998</v>
      </c>
      <c r="E24" s="83" t="s">
        <v>27</v>
      </c>
      <c r="F24" s="83" t="s">
        <v>34</v>
      </c>
      <c r="G24" s="83" t="s">
        <v>56</v>
      </c>
      <c r="H24" s="84">
        <v>0.00972222222222222</v>
      </c>
      <c r="I24" s="158" t="s">
        <v>387</v>
      </c>
      <c r="J24" s="84">
        <f t="shared" si="0"/>
        <v>0.02540509259259259</v>
      </c>
      <c r="L24" s="43"/>
      <c r="M24" s="43"/>
      <c r="N24" s="43"/>
      <c r="O24" s="42"/>
      <c r="P24" s="43"/>
      <c r="Q24" s="43"/>
      <c r="R24" s="43"/>
      <c r="S24" s="43"/>
      <c r="T24" s="43"/>
      <c r="U24" s="43"/>
      <c r="V24" s="43"/>
      <c r="W24" s="43"/>
      <c r="Y24" s="44"/>
    </row>
    <row r="25" spans="1:25" ht="12.75" customHeight="1">
      <c r="A25" s="88">
        <v>11</v>
      </c>
      <c r="B25" s="95">
        <v>15</v>
      </c>
      <c r="C25" s="89" t="s">
        <v>63</v>
      </c>
      <c r="D25" s="88">
        <v>1991</v>
      </c>
      <c r="E25" s="89" t="s">
        <v>33</v>
      </c>
      <c r="F25" s="89" t="s">
        <v>36</v>
      </c>
      <c r="G25" s="89" t="s">
        <v>32</v>
      </c>
      <c r="H25" s="90">
        <v>0.00520833333333333</v>
      </c>
      <c r="I25" s="159" t="s">
        <v>382</v>
      </c>
      <c r="J25" s="90">
        <f t="shared" si="0"/>
        <v>0.02572060185185186</v>
      </c>
      <c r="L25" s="39" t="s">
        <v>0</v>
      </c>
      <c r="M25" s="39" t="s">
        <v>1</v>
      </c>
      <c r="N25" s="39" t="s">
        <v>2</v>
      </c>
      <c r="O25" s="39" t="s">
        <v>101</v>
      </c>
      <c r="P25" s="39" t="s">
        <v>4</v>
      </c>
      <c r="Q25" s="39" t="s">
        <v>5</v>
      </c>
      <c r="R25" s="39" t="s">
        <v>6</v>
      </c>
      <c r="S25" s="39" t="s">
        <v>102</v>
      </c>
      <c r="T25" s="39" t="s">
        <v>103</v>
      </c>
      <c r="U25" s="39" t="s">
        <v>104</v>
      </c>
      <c r="V25" s="39" t="s">
        <v>105</v>
      </c>
      <c r="W25" s="39" t="s">
        <v>7</v>
      </c>
      <c r="Y25" s="44"/>
    </row>
    <row r="26" spans="1:25" ht="12.75" customHeight="1">
      <c r="A26" s="82">
        <v>15</v>
      </c>
      <c r="B26" s="96">
        <v>25</v>
      </c>
      <c r="C26" s="83" t="s">
        <v>194</v>
      </c>
      <c r="D26" s="82">
        <v>1997</v>
      </c>
      <c r="E26" s="83" t="s">
        <v>33</v>
      </c>
      <c r="F26" s="83" t="s">
        <v>28</v>
      </c>
      <c r="G26" s="83" t="s">
        <v>77</v>
      </c>
      <c r="H26" s="84">
        <v>0.00868055555555555</v>
      </c>
      <c r="I26" s="158" t="s">
        <v>386</v>
      </c>
      <c r="J26" s="84">
        <f t="shared" si="0"/>
        <v>0.025942708333333335</v>
      </c>
      <c r="L26" s="82">
        <v>1</v>
      </c>
      <c r="M26" s="96">
        <v>23</v>
      </c>
      <c r="N26" s="83" t="s">
        <v>75</v>
      </c>
      <c r="O26" s="82">
        <v>1997</v>
      </c>
      <c r="P26" s="83" t="s">
        <v>18</v>
      </c>
      <c r="Q26" s="83" t="s">
        <v>112</v>
      </c>
      <c r="R26" s="83" t="s">
        <v>331</v>
      </c>
      <c r="S26" s="84">
        <v>0.00798611111111111</v>
      </c>
      <c r="T26" s="158" t="s">
        <v>381</v>
      </c>
      <c r="U26" s="84">
        <v>0.02155115740740741</v>
      </c>
      <c r="V26" s="82" t="s">
        <v>322</v>
      </c>
      <c r="W26" s="82">
        <v>50</v>
      </c>
      <c r="Y26" s="44"/>
    </row>
    <row r="27" spans="1:25" ht="12.75" customHeight="1">
      <c r="A27" s="82">
        <v>22</v>
      </c>
      <c r="B27" s="96">
        <v>29</v>
      </c>
      <c r="C27" s="83" t="s">
        <v>191</v>
      </c>
      <c r="D27" s="82">
        <v>1998</v>
      </c>
      <c r="E27" s="83" t="s">
        <v>59</v>
      </c>
      <c r="F27" s="83" t="s">
        <v>30</v>
      </c>
      <c r="G27" s="83" t="s">
        <v>146</v>
      </c>
      <c r="H27" s="84">
        <v>0.0100694444444444</v>
      </c>
      <c r="I27" s="158" t="s">
        <v>393</v>
      </c>
      <c r="J27" s="84">
        <f t="shared" si="0"/>
        <v>0.026400115740740783</v>
      </c>
      <c r="L27" s="82">
        <v>2</v>
      </c>
      <c r="M27" s="96">
        <v>20</v>
      </c>
      <c r="N27" s="83" t="s">
        <v>67</v>
      </c>
      <c r="O27" s="82">
        <v>1997</v>
      </c>
      <c r="P27" s="83" t="s">
        <v>33</v>
      </c>
      <c r="Q27" s="83" t="s">
        <v>34</v>
      </c>
      <c r="R27" s="83" t="s">
        <v>229</v>
      </c>
      <c r="S27" s="84">
        <v>0.00694444444444444</v>
      </c>
      <c r="T27" s="158" t="s">
        <v>380</v>
      </c>
      <c r="U27" s="84">
        <v>0.022170138888888892</v>
      </c>
      <c r="V27" s="82" t="s">
        <v>322</v>
      </c>
      <c r="W27" s="82">
        <v>40</v>
      </c>
      <c r="Y27" s="44"/>
    </row>
    <row r="28" spans="1:25" ht="12.75" customHeight="1">
      <c r="A28" s="88">
        <v>8</v>
      </c>
      <c r="B28" s="95">
        <v>2</v>
      </c>
      <c r="C28" s="89" t="s">
        <v>186</v>
      </c>
      <c r="D28" s="88">
        <v>1993</v>
      </c>
      <c r="E28" s="89" t="s">
        <v>26</v>
      </c>
      <c r="F28" s="89" t="s">
        <v>30</v>
      </c>
      <c r="G28" s="89" t="s">
        <v>25</v>
      </c>
      <c r="H28" s="90">
        <v>0.0006944444444444445</v>
      </c>
      <c r="I28" s="159" t="s">
        <v>379</v>
      </c>
      <c r="J28" s="90">
        <f t="shared" si="0"/>
        <v>0.02730833333333333</v>
      </c>
      <c r="L28" s="82">
        <v>3</v>
      </c>
      <c r="M28" s="96">
        <v>42</v>
      </c>
      <c r="N28" s="85" t="s">
        <v>198</v>
      </c>
      <c r="O28" s="86">
        <v>1995</v>
      </c>
      <c r="P28" s="83" t="s">
        <v>161</v>
      </c>
      <c r="Q28" s="87" t="s">
        <v>298</v>
      </c>
      <c r="R28" s="87" t="s">
        <v>121</v>
      </c>
      <c r="S28" s="84">
        <v>0.0145833333333333</v>
      </c>
      <c r="T28" s="158" t="s">
        <v>395</v>
      </c>
      <c r="U28" s="84">
        <v>0.022375231481481517</v>
      </c>
      <c r="V28" s="82" t="s">
        <v>322</v>
      </c>
      <c r="W28" s="82">
        <v>35</v>
      </c>
      <c r="Y28" s="44"/>
    </row>
    <row r="29" spans="1:25" ht="12.75" customHeight="1">
      <c r="A29" s="82">
        <v>28</v>
      </c>
      <c r="B29" s="96">
        <v>30</v>
      </c>
      <c r="C29" s="83" t="s">
        <v>208</v>
      </c>
      <c r="D29" s="82">
        <v>1998</v>
      </c>
      <c r="E29" s="83" t="s">
        <v>52</v>
      </c>
      <c r="F29" s="83" t="s">
        <v>30</v>
      </c>
      <c r="G29" s="83" t="s">
        <v>56</v>
      </c>
      <c r="H29" s="84">
        <v>0.0104166666666666</v>
      </c>
      <c r="I29" s="158" t="s">
        <v>399</v>
      </c>
      <c r="J29" s="84">
        <f t="shared" si="0"/>
        <v>0.02807534722222229</v>
      </c>
      <c r="L29" s="82">
        <v>4</v>
      </c>
      <c r="M29" s="96">
        <v>37</v>
      </c>
      <c r="N29" s="83" t="s">
        <v>197</v>
      </c>
      <c r="O29" s="82">
        <v>1996</v>
      </c>
      <c r="P29" s="83" t="s">
        <v>33</v>
      </c>
      <c r="Q29" s="83" t="s">
        <v>34</v>
      </c>
      <c r="R29" s="83" t="s">
        <v>32</v>
      </c>
      <c r="S29" s="84">
        <v>0.0128472222222222</v>
      </c>
      <c r="T29" s="158" t="s">
        <v>389</v>
      </c>
      <c r="U29" s="84">
        <v>0.02258240740740743</v>
      </c>
      <c r="V29" s="82" t="s">
        <v>322</v>
      </c>
      <c r="W29" s="82">
        <v>25</v>
      </c>
      <c r="Y29" s="3"/>
    </row>
    <row r="30" spans="1:25" ht="12.75" customHeight="1">
      <c r="A30" s="82">
        <v>23</v>
      </c>
      <c r="B30" s="96">
        <v>24</v>
      </c>
      <c r="C30" s="83" t="s">
        <v>201</v>
      </c>
      <c r="D30" s="82">
        <v>1998</v>
      </c>
      <c r="E30" s="83" t="s">
        <v>41</v>
      </c>
      <c r="F30" s="83" t="s">
        <v>30</v>
      </c>
      <c r="G30" s="83" t="s">
        <v>202</v>
      </c>
      <c r="H30" s="84">
        <v>0.00833333333333333</v>
      </c>
      <c r="I30" s="158" t="s">
        <v>394</v>
      </c>
      <c r="J30" s="84">
        <f t="shared" si="0"/>
        <v>0.028288425925925932</v>
      </c>
      <c r="L30" s="82">
        <v>5</v>
      </c>
      <c r="M30" s="96">
        <v>38</v>
      </c>
      <c r="N30" s="83" t="s">
        <v>73</v>
      </c>
      <c r="O30" s="82">
        <v>1997</v>
      </c>
      <c r="P30" s="83" t="s">
        <v>19</v>
      </c>
      <c r="Q30" s="83" t="s">
        <v>217</v>
      </c>
      <c r="R30" s="83" t="s">
        <v>60</v>
      </c>
      <c r="S30" s="84">
        <v>0.0131944444444444</v>
      </c>
      <c r="T30" s="158" t="s">
        <v>392</v>
      </c>
      <c r="U30" s="84">
        <v>0.023166435185185234</v>
      </c>
      <c r="V30" s="82" t="s">
        <v>322</v>
      </c>
      <c r="W30" s="82">
        <v>20</v>
      </c>
      <c r="Y30" s="3"/>
    </row>
    <row r="31" spans="1:25" ht="12.75" customHeight="1">
      <c r="A31" s="82">
        <v>17</v>
      </c>
      <c r="B31" s="96">
        <v>19</v>
      </c>
      <c r="C31" s="85" t="s">
        <v>213</v>
      </c>
      <c r="D31" s="86">
        <v>1997</v>
      </c>
      <c r="E31" s="83" t="s">
        <v>21</v>
      </c>
      <c r="F31" s="83" t="s">
        <v>214</v>
      </c>
      <c r="G31" s="83" t="s">
        <v>58</v>
      </c>
      <c r="H31" s="84">
        <v>0.00659722222222222</v>
      </c>
      <c r="I31" s="158" t="s">
        <v>388</v>
      </c>
      <c r="J31" s="84">
        <f t="shared" si="0"/>
        <v>0.02856296296296297</v>
      </c>
      <c r="L31" s="82">
        <v>6</v>
      </c>
      <c r="M31" s="96">
        <v>31</v>
      </c>
      <c r="N31" s="83" t="s">
        <v>195</v>
      </c>
      <c r="O31" s="82">
        <v>1995</v>
      </c>
      <c r="P31" s="83" t="s">
        <v>33</v>
      </c>
      <c r="Q31" s="83" t="s">
        <v>34</v>
      </c>
      <c r="R31" s="83" t="s">
        <v>196</v>
      </c>
      <c r="S31" s="84">
        <v>0.0107638888888889</v>
      </c>
      <c r="T31" s="158" t="s">
        <v>384</v>
      </c>
      <c r="U31" s="84">
        <v>0.023172800925925913</v>
      </c>
      <c r="V31" s="82" t="s">
        <v>405</v>
      </c>
      <c r="W31" s="82">
        <v>18</v>
      </c>
      <c r="Y31" s="3"/>
    </row>
    <row r="32" spans="1:25" ht="12.75" customHeight="1">
      <c r="A32" s="82">
        <v>26</v>
      </c>
      <c r="B32" s="96">
        <v>26</v>
      </c>
      <c r="C32" s="83" t="s">
        <v>210</v>
      </c>
      <c r="D32" s="82">
        <v>1997</v>
      </c>
      <c r="E32" s="83" t="s">
        <v>61</v>
      </c>
      <c r="F32" s="83" t="s">
        <v>112</v>
      </c>
      <c r="G32" s="83" t="s">
        <v>211</v>
      </c>
      <c r="H32" s="84">
        <v>0.00902777777777778</v>
      </c>
      <c r="I32" s="158" t="s">
        <v>397</v>
      </c>
      <c r="J32" s="84">
        <f t="shared" si="0"/>
        <v>0.02863958333333333</v>
      </c>
      <c r="L32" s="82">
        <v>7</v>
      </c>
      <c r="M32" s="96">
        <v>34</v>
      </c>
      <c r="N32" s="83" t="s">
        <v>189</v>
      </c>
      <c r="O32" s="82">
        <v>1998</v>
      </c>
      <c r="P32" s="83" t="s">
        <v>33</v>
      </c>
      <c r="Q32" s="83" t="s">
        <v>190</v>
      </c>
      <c r="R32" s="83" t="s">
        <v>139</v>
      </c>
      <c r="S32" s="84">
        <v>0.0118055555555555</v>
      </c>
      <c r="T32" s="158" t="s">
        <v>390</v>
      </c>
      <c r="U32" s="84">
        <v>0.02363032407407413</v>
      </c>
      <c r="V32" s="82" t="s">
        <v>405</v>
      </c>
      <c r="W32" s="82">
        <v>15</v>
      </c>
      <c r="Y32" s="3"/>
    </row>
    <row r="33" spans="1:25" ht="12.75" customHeight="1">
      <c r="A33" s="82">
        <v>20</v>
      </c>
      <c r="B33" s="96">
        <v>22</v>
      </c>
      <c r="C33" s="85" t="s">
        <v>200</v>
      </c>
      <c r="D33" s="86">
        <v>1998</v>
      </c>
      <c r="E33" s="83" t="s">
        <v>161</v>
      </c>
      <c r="F33" s="87" t="s">
        <v>34</v>
      </c>
      <c r="G33" s="87" t="s">
        <v>54</v>
      </c>
      <c r="H33" s="84">
        <v>0.00763888888888889</v>
      </c>
      <c r="I33" s="158" t="s">
        <v>391</v>
      </c>
      <c r="J33" s="84">
        <f t="shared" si="0"/>
        <v>0.028702662037037037</v>
      </c>
      <c r="L33" s="82">
        <v>8</v>
      </c>
      <c r="M33" s="96">
        <v>27</v>
      </c>
      <c r="N33" s="83" t="s">
        <v>205</v>
      </c>
      <c r="O33" s="82">
        <v>1998</v>
      </c>
      <c r="P33" s="83" t="s">
        <v>212</v>
      </c>
      <c r="Q33" s="83" t="s">
        <v>169</v>
      </c>
      <c r="R33" s="83" t="s">
        <v>222</v>
      </c>
      <c r="S33" s="84">
        <v>0.009375</v>
      </c>
      <c r="T33" s="158" t="s">
        <v>385</v>
      </c>
      <c r="U33" s="84">
        <v>0.02456365740740741</v>
      </c>
      <c r="V33" s="82" t="s">
        <v>405</v>
      </c>
      <c r="W33" s="82" t="s">
        <v>407</v>
      </c>
      <c r="Y33" s="3"/>
    </row>
    <row r="34" spans="1:25" ht="12.75" customHeight="1">
      <c r="A34" s="82">
        <v>31</v>
      </c>
      <c r="B34" s="96">
        <v>41</v>
      </c>
      <c r="C34" s="83" t="s">
        <v>206</v>
      </c>
      <c r="D34" s="82">
        <v>1998</v>
      </c>
      <c r="E34" s="83" t="s">
        <v>52</v>
      </c>
      <c r="F34" s="83" t="s">
        <v>34</v>
      </c>
      <c r="G34" s="83" t="s">
        <v>56</v>
      </c>
      <c r="H34" s="84">
        <v>0.0142361111111111</v>
      </c>
      <c r="I34" s="158" t="s">
        <v>401</v>
      </c>
      <c r="J34" s="84">
        <f t="shared" si="0"/>
        <v>0.028717245370370383</v>
      </c>
      <c r="L34" s="82">
        <v>9</v>
      </c>
      <c r="M34" s="96">
        <v>43</v>
      </c>
      <c r="N34" s="83" t="s">
        <v>218</v>
      </c>
      <c r="O34" s="82">
        <v>1996</v>
      </c>
      <c r="P34" s="83" t="s">
        <v>19</v>
      </c>
      <c r="Q34" s="83" t="s">
        <v>35</v>
      </c>
      <c r="R34" s="83" t="s">
        <v>60</v>
      </c>
      <c r="S34" s="84">
        <v>0.0149305555555555</v>
      </c>
      <c r="T34" s="158" t="s">
        <v>400</v>
      </c>
      <c r="U34" s="84">
        <v>0.024809027777777833</v>
      </c>
      <c r="V34" s="82" t="s">
        <v>405</v>
      </c>
      <c r="W34" s="82">
        <v>10</v>
      </c>
      <c r="Y34" s="3"/>
    </row>
    <row r="35" spans="1:25" ht="12.75" customHeight="1">
      <c r="A35" s="82">
        <v>32</v>
      </c>
      <c r="B35" s="96">
        <v>40</v>
      </c>
      <c r="C35" s="83" t="s">
        <v>209</v>
      </c>
      <c r="D35" s="82">
        <v>1997</v>
      </c>
      <c r="E35" s="83" t="s">
        <v>18</v>
      </c>
      <c r="F35" s="83" t="s">
        <v>30</v>
      </c>
      <c r="G35" s="83" t="s">
        <v>181</v>
      </c>
      <c r="H35" s="84">
        <v>0.0138888888888889</v>
      </c>
      <c r="I35" s="158" t="s">
        <v>402</v>
      </c>
      <c r="J35" s="84">
        <f t="shared" si="0"/>
        <v>0.02993483796296295</v>
      </c>
      <c r="L35" s="82">
        <v>10</v>
      </c>
      <c r="M35" s="96">
        <v>35</v>
      </c>
      <c r="N35" s="85" t="s">
        <v>199</v>
      </c>
      <c r="O35" s="86">
        <v>1996</v>
      </c>
      <c r="P35" s="83" t="s">
        <v>408</v>
      </c>
      <c r="Q35" s="87" t="s">
        <v>34</v>
      </c>
      <c r="R35" s="87" t="s">
        <v>54</v>
      </c>
      <c r="S35" s="84">
        <v>0.0121527777777778</v>
      </c>
      <c r="T35" s="158" t="s">
        <v>396</v>
      </c>
      <c r="U35" s="84">
        <v>0.024861574074074046</v>
      </c>
      <c r="V35" s="82" t="s">
        <v>405</v>
      </c>
      <c r="W35" s="82" t="s">
        <v>409</v>
      </c>
      <c r="Y35" s="3"/>
    </row>
    <row r="36" spans="1:25" ht="12.75" customHeight="1">
      <c r="A36" s="82">
        <v>30</v>
      </c>
      <c r="B36" s="96">
        <v>32</v>
      </c>
      <c r="C36" s="83" t="s">
        <v>192</v>
      </c>
      <c r="D36" s="82">
        <v>1998</v>
      </c>
      <c r="E36" s="83" t="s">
        <v>59</v>
      </c>
      <c r="F36" s="83" t="s">
        <v>35</v>
      </c>
      <c r="G36" s="83" t="s">
        <v>193</v>
      </c>
      <c r="H36" s="84">
        <v>0.0111111111111111</v>
      </c>
      <c r="I36" s="158" t="s">
        <v>403</v>
      </c>
      <c r="J36" s="84">
        <f t="shared" si="0"/>
        <v>0.030431481481481497</v>
      </c>
      <c r="L36" s="82">
        <v>11</v>
      </c>
      <c r="M36" s="96">
        <v>18</v>
      </c>
      <c r="N36" s="83" t="s">
        <v>204</v>
      </c>
      <c r="O36" s="82">
        <v>1998</v>
      </c>
      <c r="P36" s="83" t="s">
        <v>323</v>
      </c>
      <c r="Q36" s="83" t="s">
        <v>34</v>
      </c>
      <c r="R36" s="83" t="s">
        <v>55</v>
      </c>
      <c r="S36" s="84">
        <v>0.00625</v>
      </c>
      <c r="T36" s="158" t="s">
        <v>383</v>
      </c>
      <c r="U36" s="84">
        <v>0.025351273148148154</v>
      </c>
      <c r="V36" s="82" t="s">
        <v>405</v>
      </c>
      <c r="W36" s="82" t="s">
        <v>410</v>
      </c>
      <c r="Y36" s="3"/>
    </row>
    <row r="37" spans="1:25" ht="12.75" customHeight="1">
      <c r="A37" s="88" t="s">
        <v>359</v>
      </c>
      <c r="B37" s="95">
        <v>1</v>
      </c>
      <c r="C37" s="92" t="s">
        <v>128</v>
      </c>
      <c r="D37" s="93">
        <v>1994</v>
      </c>
      <c r="E37" s="94" t="s">
        <v>161</v>
      </c>
      <c r="F37" s="94" t="s">
        <v>32</v>
      </c>
      <c r="G37" s="94" t="s">
        <v>121</v>
      </c>
      <c r="H37" s="90">
        <v>0.00034722222222222224</v>
      </c>
      <c r="I37" s="91">
        <v>0.041666666666666664</v>
      </c>
      <c r="J37" s="90">
        <f t="shared" si="0"/>
        <v>0.04131944444444444</v>
      </c>
      <c r="L37" s="82">
        <v>12</v>
      </c>
      <c r="M37" s="96">
        <v>28</v>
      </c>
      <c r="N37" s="83" t="s">
        <v>207</v>
      </c>
      <c r="O37" s="82">
        <v>1998</v>
      </c>
      <c r="P37" s="83" t="s">
        <v>27</v>
      </c>
      <c r="Q37" s="83" t="s">
        <v>34</v>
      </c>
      <c r="R37" s="83" t="s">
        <v>56</v>
      </c>
      <c r="S37" s="84">
        <v>0.00972222222222222</v>
      </c>
      <c r="T37" s="158" t="s">
        <v>387</v>
      </c>
      <c r="U37" s="84">
        <v>0.02540509259259259</v>
      </c>
      <c r="V37" s="82" t="s">
        <v>405</v>
      </c>
      <c r="W37" s="82">
        <v>3</v>
      </c>
      <c r="Y37" s="3"/>
    </row>
    <row r="38" spans="1:25" ht="12.75" customHeight="1">
      <c r="A38" s="88" t="s">
        <v>359</v>
      </c>
      <c r="B38" s="95">
        <v>3</v>
      </c>
      <c r="C38" s="89" t="s">
        <v>62</v>
      </c>
      <c r="D38" s="88">
        <v>1988</v>
      </c>
      <c r="E38" s="89" t="s">
        <v>19</v>
      </c>
      <c r="F38" s="89" t="s">
        <v>35</v>
      </c>
      <c r="G38" s="89" t="s">
        <v>32</v>
      </c>
      <c r="H38" s="90">
        <v>0.00104166666666667</v>
      </c>
      <c r="I38" s="90">
        <v>0.0625</v>
      </c>
      <c r="J38" s="90">
        <f t="shared" si="0"/>
        <v>0.06145833333333333</v>
      </c>
      <c r="L38" s="82">
        <v>13</v>
      </c>
      <c r="M38" s="96">
        <v>25</v>
      </c>
      <c r="N38" s="83" t="s">
        <v>194</v>
      </c>
      <c r="O38" s="82">
        <v>1997</v>
      </c>
      <c r="P38" s="83" t="s">
        <v>33</v>
      </c>
      <c r="Q38" s="83" t="s">
        <v>28</v>
      </c>
      <c r="R38" s="83" t="s">
        <v>77</v>
      </c>
      <c r="S38" s="84">
        <v>0.00868055555555555</v>
      </c>
      <c r="T38" s="158" t="s">
        <v>386</v>
      </c>
      <c r="U38" s="84">
        <v>0.025942708333333335</v>
      </c>
      <c r="V38" s="82" t="s">
        <v>404</v>
      </c>
      <c r="W38" s="82" t="s">
        <v>112</v>
      </c>
      <c r="Y38" s="3"/>
    </row>
    <row r="39" spans="1:25" ht="12.75" customHeight="1">
      <c r="A39" s="88" t="s">
        <v>359</v>
      </c>
      <c r="B39" s="95">
        <v>6</v>
      </c>
      <c r="C39" s="92" t="s">
        <v>129</v>
      </c>
      <c r="D39" s="93">
        <v>1993</v>
      </c>
      <c r="E39" s="94" t="s">
        <v>166</v>
      </c>
      <c r="F39" s="94" t="s">
        <v>32</v>
      </c>
      <c r="G39" s="94" t="s">
        <v>121</v>
      </c>
      <c r="H39" s="90">
        <v>0.00208333333333333</v>
      </c>
      <c r="I39" s="91">
        <v>0.08333333333333333</v>
      </c>
      <c r="J39" s="90">
        <f t="shared" si="0"/>
        <v>0.08125</v>
      </c>
      <c r="L39" s="82">
        <v>14</v>
      </c>
      <c r="M39" s="96">
        <v>29</v>
      </c>
      <c r="N39" s="83" t="s">
        <v>191</v>
      </c>
      <c r="O39" s="82">
        <v>1998</v>
      </c>
      <c r="P39" s="83" t="s">
        <v>59</v>
      </c>
      <c r="Q39" s="83" t="s">
        <v>30</v>
      </c>
      <c r="R39" s="83" t="s">
        <v>146</v>
      </c>
      <c r="S39" s="84">
        <v>0.0100694444444444</v>
      </c>
      <c r="T39" s="158" t="s">
        <v>393</v>
      </c>
      <c r="U39" s="84">
        <v>0.026400115740740783</v>
      </c>
      <c r="V39" s="82" t="s">
        <v>404</v>
      </c>
      <c r="W39" s="82" t="s">
        <v>112</v>
      </c>
      <c r="Y39" s="3"/>
    </row>
    <row r="40" spans="1:25" ht="12.75" customHeight="1">
      <c r="A40" s="88" t="s">
        <v>359</v>
      </c>
      <c r="B40" s="95">
        <v>9</v>
      </c>
      <c r="C40" s="89" t="s">
        <v>71</v>
      </c>
      <c r="D40" s="88">
        <v>1995</v>
      </c>
      <c r="E40" s="89" t="s">
        <v>33</v>
      </c>
      <c r="F40" s="89" t="s">
        <v>28</v>
      </c>
      <c r="G40" s="89" t="s">
        <v>146</v>
      </c>
      <c r="H40" s="90">
        <v>0.003125</v>
      </c>
      <c r="I40" s="135" t="s">
        <v>370</v>
      </c>
      <c r="J40" s="90">
        <f t="shared" si="0"/>
        <v>0.08715277777777777</v>
      </c>
      <c r="L40" s="82">
        <v>15</v>
      </c>
      <c r="M40" s="96">
        <v>30</v>
      </c>
      <c r="N40" s="83" t="s">
        <v>208</v>
      </c>
      <c r="O40" s="82">
        <v>1998</v>
      </c>
      <c r="P40" s="83" t="s">
        <v>52</v>
      </c>
      <c r="Q40" s="83" t="s">
        <v>30</v>
      </c>
      <c r="R40" s="83" t="s">
        <v>56</v>
      </c>
      <c r="S40" s="84">
        <v>0.0104166666666666</v>
      </c>
      <c r="T40" s="158" t="s">
        <v>399</v>
      </c>
      <c r="U40" s="84">
        <v>0.02807534722222229</v>
      </c>
      <c r="V40" s="82" t="s">
        <v>404</v>
      </c>
      <c r="W40" s="82" t="s">
        <v>112</v>
      </c>
      <c r="Y40" s="3"/>
    </row>
    <row r="41" spans="1:25" ht="12.75" customHeight="1">
      <c r="A41" s="88" t="s">
        <v>359</v>
      </c>
      <c r="B41" s="95">
        <v>10</v>
      </c>
      <c r="C41" s="89" t="s">
        <v>188</v>
      </c>
      <c r="D41" s="88">
        <v>1981</v>
      </c>
      <c r="E41" s="89" t="s">
        <v>33</v>
      </c>
      <c r="F41" s="89" t="s">
        <v>300</v>
      </c>
      <c r="G41" s="89" t="s">
        <v>32</v>
      </c>
      <c r="H41" s="90">
        <v>0.00347222222222222</v>
      </c>
      <c r="I41" s="135" t="s">
        <v>368</v>
      </c>
      <c r="J41" s="90">
        <f t="shared" si="0"/>
        <v>0.09027777777777778</v>
      </c>
      <c r="L41" s="82">
        <v>16</v>
      </c>
      <c r="M41" s="96">
        <v>24</v>
      </c>
      <c r="N41" s="83" t="s">
        <v>201</v>
      </c>
      <c r="O41" s="82">
        <v>1998</v>
      </c>
      <c r="P41" s="83" t="s">
        <v>41</v>
      </c>
      <c r="Q41" s="83" t="s">
        <v>30</v>
      </c>
      <c r="R41" s="83" t="s">
        <v>202</v>
      </c>
      <c r="S41" s="84">
        <v>0.00833333333333333</v>
      </c>
      <c r="T41" s="158" t="s">
        <v>394</v>
      </c>
      <c r="U41" s="84">
        <v>0.028288425925925932</v>
      </c>
      <c r="V41" s="82" t="s">
        <v>404</v>
      </c>
      <c r="W41" s="82" t="s">
        <v>112</v>
      </c>
      <c r="Y41" s="3"/>
    </row>
    <row r="42" spans="1:25" ht="12.75" customHeight="1">
      <c r="A42" s="88" t="s">
        <v>359</v>
      </c>
      <c r="B42" s="95">
        <v>12</v>
      </c>
      <c r="C42" s="89" t="s">
        <v>187</v>
      </c>
      <c r="D42" s="88">
        <v>1989</v>
      </c>
      <c r="E42" s="89" t="s">
        <v>27</v>
      </c>
      <c r="F42" s="89" t="s">
        <v>28</v>
      </c>
      <c r="G42" s="89" t="s">
        <v>112</v>
      </c>
      <c r="H42" s="90">
        <v>0.00416666666666666</v>
      </c>
      <c r="I42" s="135" t="s">
        <v>363</v>
      </c>
      <c r="J42" s="90">
        <f t="shared" si="0"/>
        <v>0.1</v>
      </c>
      <c r="L42" s="82">
        <v>17</v>
      </c>
      <c r="M42" s="96">
        <v>19</v>
      </c>
      <c r="N42" s="85" t="s">
        <v>213</v>
      </c>
      <c r="O42" s="86">
        <v>1997</v>
      </c>
      <c r="P42" s="83" t="s">
        <v>21</v>
      </c>
      <c r="Q42" s="83" t="s">
        <v>214</v>
      </c>
      <c r="R42" s="83" t="s">
        <v>58</v>
      </c>
      <c r="S42" s="84">
        <v>0.00659722222222222</v>
      </c>
      <c r="T42" s="158" t="s">
        <v>388</v>
      </c>
      <c r="U42" s="84">
        <v>0.02856296296296297</v>
      </c>
      <c r="V42" s="82" t="s">
        <v>404</v>
      </c>
      <c r="W42" s="82" t="s">
        <v>112</v>
      </c>
      <c r="Y42" s="3"/>
    </row>
    <row r="43" spans="1:25" ht="12.75" customHeight="1">
      <c r="A43" s="88" t="s">
        <v>359</v>
      </c>
      <c r="B43" s="95">
        <v>14</v>
      </c>
      <c r="C43" s="89" t="s">
        <v>64</v>
      </c>
      <c r="D43" s="88">
        <v>1989</v>
      </c>
      <c r="E43" s="89" t="s">
        <v>12</v>
      </c>
      <c r="F43" s="89" t="s">
        <v>28</v>
      </c>
      <c r="G43" s="89" t="s">
        <v>184</v>
      </c>
      <c r="H43" s="90">
        <v>0.00486111111111111</v>
      </c>
      <c r="I43" s="91">
        <v>0.125</v>
      </c>
      <c r="J43" s="90">
        <f t="shared" si="0"/>
        <v>0.12013888888888889</v>
      </c>
      <c r="L43" s="82">
        <v>18</v>
      </c>
      <c r="M43" s="96">
        <v>26</v>
      </c>
      <c r="N43" s="83" t="s">
        <v>210</v>
      </c>
      <c r="O43" s="82">
        <v>1997</v>
      </c>
      <c r="P43" s="83" t="s">
        <v>61</v>
      </c>
      <c r="Q43" s="83" t="s">
        <v>112</v>
      </c>
      <c r="R43" s="83" t="s">
        <v>211</v>
      </c>
      <c r="S43" s="84">
        <v>0.00902777777777778</v>
      </c>
      <c r="T43" s="158" t="s">
        <v>397</v>
      </c>
      <c r="U43" s="84">
        <v>0.02863958333333333</v>
      </c>
      <c r="V43" s="82" t="s">
        <v>404</v>
      </c>
      <c r="W43" s="82" t="s">
        <v>112</v>
      </c>
      <c r="Y43" s="3"/>
    </row>
    <row r="44" spans="1:25" ht="12.75" customHeight="1">
      <c r="A44" s="88" t="s">
        <v>359</v>
      </c>
      <c r="B44" s="95">
        <v>17</v>
      </c>
      <c r="C44" s="92" t="s">
        <v>69</v>
      </c>
      <c r="D44" s="93">
        <v>1995</v>
      </c>
      <c r="E44" s="94" t="s">
        <v>161</v>
      </c>
      <c r="F44" s="94" t="s">
        <v>330</v>
      </c>
      <c r="G44" s="94" t="s">
        <v>121</v>
      </c>
      <c r="H44" s="90">
        <v>0.00590277777777778</v>
      </c>
      <c r="I44" s="91">
        <v>0.14583333333333334</v>
      </c>
      <c r="J44" s="90">
        <f t="shared" si="0"/>
        <v>0.13993055555555556</v>
      </c>
      <c r="L44" s="82">
        <v>19</v>
      </c>
      <c r="M44" s="96">
        <v>22</v>
      </c>
      <c r="N44" s="85" t="s">
        <v>200</v>
      </c>
      <c r="O44" s="86">
        <v>1998</v>
      </c>
      <c r="P44" s="83" t="s">
        <v>161</v>
      </c>
      <c r="Q44" s="87" t="s">
        <v>34</v>
      </c>
      <c r="R44" s="87" t="s">
        <v>54</v>
      </c>
      <c r="S44" s="84">
        <v>0.00763888888888889</v>
      </c>
      <c r="T44" s="158" t="s">
        <v>391</v>
      </c>
      <c r="U44" s="84">
        <v>0.028702662037037037</v>
      </c>
      <c r="V44" s="82" t="s">
        <v>404</v>
      </c>
      <c r="W44" s="82" t="s">
        <v>112</v>
      </c>
      <c r="Y44" s="3"/>
    </row>
    <row r="45" spans="1:25" ht="12.75" customHeight="1">
      <c r="A45" s="157" t="s">
        <v>359</v>
      </c>
      <c r="B45" s="96">
        <v>21</v>
      </c>
      <c r="C45" s="83" t="s">
        <v>70</v>
      </c>
      <c r="D45" s="82">
        <v>1995</v>
      </c>
      <c r="E45" s="83" t="s">
        <v>19</v>
      </c>
      <c r="F45" s="83" t="s">
        <v>35</v>
      </c>
      <c r="G45" s="83" t="s">
        <v>60</v>
      </c>
      <c r="H45" s="84">
        <v>0.00729166666666666</v>
      </c>
      <c r="I45" s="136" t="s">
        <v>369</v>
      </c>
      <c r="J45" s="84">
        <f t="shared" si="0"/>
        <v>0.159375</v>
      </c>
      <c r="L45" s="82">
        <v>20</v>
      </c>
      <c r="M45" s="96">
        <v>41</v>
      </c>
      <c r="N45" s="83" t="s">
        <v>206</v>
      </c>
      <c r="O45" s="82">
        <v>1998</v>
      </c>
      <c r="P45" s="83" t="s">
        <v>52</v>
      </c>
      <c r="Q45" s="83" t="s">
        <v>34</v>
      </c>
      <c r="R45" s="83" t="s">
        <v>56</v>
      </c>
      <c r="S45" s="84">
        <v>0.0142361111111111</v>
      </c>
      <c r="T45" s="158" t="s">
        <v>401</v>
      </c>
      <c r="U45" s="84">
        <v>0.028717245370370383</v>
      </c>
      <c r="V45" s="82" t="s">
        <v>404</v>
      </c>
      <c r="W45" s="82" t="s">
        <v>112</v>
      </c>
      <c r="Y45" s="3"/>
    </row>
    <row r="46" spans="1:25" ht="12.75" customHeight="1">
      <c r="A46" s="82" t="s">
        <v>359</v>
      </c>
      <c r="B46" s="96">
        <v>33</v>
      </c>
      <c r="C46" s="83" t="s">
        <v>203</v>
      </c>
      <c r="D46" s="82">
        <v>1998</v>
      </c>
      <c r="E46" s="83" t="s">
        <v>52</v>
      </c>
      <c r="F46" s="83" t="s">
        <v>34</v>
      </c>
      <c r="G46" s="83" t="s">
        <v>55</v>
      </c>
      <c r="H46" s="84">
        <v>0.0114583333333333</v>
      </c>
      <c r="I46" s="136" t="s">
        <v>367</v>
      </c>
      <c r="J46" s="84">
        <f t="shared" si="0"/>
        <v>0.2385416666666667</v>
      </c>
      <c r="L46" s="82">
        <v>21</v>
      </c>
      <c r="M46" s="96">
        <v>40</v>
      </c>
      <c r="N46" s="83" t="s">
        <v>209</v>
      </c>
      <c r="O46" s="82">
        <v>1997</v>
      </c>
      <c r="P46" s="83" t="s">
        <v>18</v>
      </c>
      <c r="Q46" s="83" t="s">
        <v>30</v>
      </c>
      <c r="R46" s="83" t="s">
        <v>181</v>
      </c>
      <c r="S46" s="84">
        <v>0.0138888888888889</v>
      </c>
      <c r="T46" s="158" t="s">
        <v>402</v>
      </c>
      <c r="U46" s="84">
        <v>0.02993483796296295</v>
      </c>
      <c r="V46" s="82" t="s">
        <v>406</v>
      </c>
      <c r="W46" s="82" t="s">
        <v>112</v>
      </c>
      <c r="Y46" s="3"/>
    </row>
    <row r="47" spans="1:25" ht="12.75" customHeight="1">
      <c r="A47" s="82" t="s">
        <v>359</v>
      </c>
      <c r="B47" s="96">
        <v>36</v>
      </c>
      <c r="C47" s="85" t="s">
        <v>223</v>
      </c>
      <c r="D47" s="86">
        <v>1998</v>
      </c>
      <c r="E47" s="83" t="s">
        <v>161</v>
      </c>
      <c r="F47" s="87" t="s">
        <v>34</v>
      </c>
      <c r="G47" s="87" t="s">
        <v>54</v>
      </c>
      <c r="H47" s="84">
        <v>0.0125</v>
      </c>
      <c r="I47" s="136" t="s">
        <v>361</v>
      </c>
      <c r="J47" s="84">
        <f t="shared" si="0"/>
        <v>0.2791666666666667</v>
      </c>
      <c r="L47" s="82">
        <v>22</v>
      </c>
      <c r="M47" s="96">
        <v>32</v>
      </c>
      <c r="N47" s="83" t="s">
        <v>192</v>
      </c>
      <c r="O47" s="82">
        <v>1998</v>
      </c>
      <c r="P47" s="83" t="s">
        <v>59</v>
      </c>
      <c r="Q47" s="83" t="s">
        <v>35</v>
      </c>
      <c r="R47" s="83" t="s">
        <v>193</v>
      </c>
      <c r="S47" s="84">
        <v>0.0111111111111111</v>
      </c>
      <c r="T47" s="158" t="s">
        <v>403</v>
      </c>
      <c r="U47" s="84">
        <v>0.030431481481481497</v>
      </c>
      <c r="V47" s="82" t="s">
        <v>406</v>
      </c>
      <c r="W47" s="82" t="s">
        <v>112</v>
      </c>
      <c r="Y47" s="3"/>
    </row>
    <row r="48" spans="1:25" ht="12.75" customHeight="1">
      <c r="A48" s="82" t="s">
        <v>359</v>
      </c>
      <c r="B48" s="96">
        <v>39</v>
      </c>
      <c r="C48" s="83" t="s">
        <v>72</v>
      </c>
      <c r="D48" s="82">
        <v>1995</v>
      </c>
      <c r="E48" s="83" t="s">
        <v>52</v>
      </c>
      <c r="F48" s="83" t="s">
        <v>169</v>
      </c>
      <c r="G48" s="83" t="s">
        <v>112</v>
      </c>
      <c r="H48" s="84">
        <v>0.0135416666666666</v>
      </c>
      <c r="I48" s="136" t="s">
        <v>371</v>
      </c>
      <c r="J48" s="84">
        <f t="shared" si="0"/>
        <v>0.3197916666666667</v>
      </c>
      <c r="L48" s="82" t="s">
        <v>112</v>
      </c>
      <c r="M48" s="96" t="s">
        <v>333</v>
      </c>
      <c r="N48" s="83" t="s">
        <v>224</v>
      </c>
      <c r="O48" s="82">
        <v>1999</v>
      </c>
      <c r="P48" s="83" t="s">
        <v>19</v>
      </c>
      <c r="Q48" s="83" t="s">
        <v>245</v>
      </c>
      <c r="R48" s="83" t="s">
        <v>60</v>
      </c>
      <c r="S48" s="84">
        <v>0.0152777777777778</v>
      </c>
      <c r="T48" s="158" t="s">
        <v>398</v>
      </c>
      <c r="U48" s="84">
        <v>0.02264907407407405</v>
      </c>
      <c r="V48" s="82" t="s">
        <v>112</v>
      </c>
      <c r="W48" s="82" t="s">
        <v>112</v>
      </c>
      <c r="Y48" s="3"/>
    </row>
    <row r="49" spans="1:25" ht="12.75" customHeight="1">
      <c r="A49" s="34"/>
      <c r="B49" s="35"/>
      <c r="C49" s="35"/>
      <c r="D49" s="35"/>
      <c r="E49" s="34"/>
      <c r="F49" s="34"/>
      <c r="G49" s="34"/>
      <c r="H49" s="35"/>
      <c r="I49" s="35"/>
      <c r="J49" s="35"/>
      <c r="L49" s="82" t="s">
        <v>112</v>
      </c>
      <c r="M49" s="96">
        <v>21</v>
      </c>
      <c r="N49" s="83" t="s">
        <v>70</v>
      </c>
      <c r="O49" s="82">
        <v>1995</v>
      </c>
      <c r="P49" s="83" t="s">
        <v>19</v>
      </c>
      <c r="Q49" s="83" t="s">
        <v>35</v>
      </c>
      <c r="R49" s="83" t="s">
        <v>60</v>
      </c>
      <c r="S49" s="84">
        <v>0.00729166666666666</v>
      </c>
      <c r="T49" s="136" t="s">
        <v>369</v>
      </c>
      <c r="U49" s="84" t="s">
        <v>359</v>
      </c>
      <c r="V49" s="82" t="s">
        <v>112</v>
      </c>
      <c r="W49" s="82" t="s">
        <v>112</v>
      </c>
      <c r="Y49" s="3"/>
    </row>
    <row r="50" spans="1:25" ht="12.75" customHeight="1">
      <c r="A50" s="171" t="s">
        <v>346</v>
      </c>
      <c r="B50" s="171"/>
      <c r="C50" s="171"/>
      <c r="D50" s="171"/>
      <c r="E50" s="171"/>
      <c r="F50" s="171"/>
      <c r="G50" s="171"/>
      <c r="H50" s="171"/>
      <c r="I50" s="171"/>
      <c r="J50" s="171"/>
      <c r="L50" s="82" t="s">
        <v>112</v>
      </c>
      <c r="M50" s="96">
        <v>33</v>
      </c>
      <c r="N50" s="83" t="s">
        <v>203</v>
      </c>
      <c r="O50" s="82">
        <v>1998</v>
      </c>
      <c r="P50" s="83" t="s">
        <v>52</v>
      </c>
      <c r="Q50" s="83" t="s">
        <v>34</v>
      </c>
      <c r="R50" s="83" t="s">
        <v>55</v>
      </c>
      <c r="S50" s="84">
        <v>0.0114583333333333</v>
      </c>
      <c r="T50" s="136" t="s">
        <v>367</v>
      </c>
      <c r="U50" s="84" t="s">
        <v>359</v>
      </c>
      <c r="V50" s="82" t="s">
        <v>112</v>
      </c>
      <c r="W50" s="82" t="s">
        <v>112</v>
      </c>
      <c r="Y50" s="3"/>
    </row>
    <row r="51" spans="1:25" ht="12.7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L51" s="82" t="s">
        <v>112</v>
      </c>
      <c r="M51" s="96">
        <v>36</v>
      </c>
      <c r="N51" s="85" t="s">
        <v>223</v>
      </c>
      <c r="O51" s="86">
        <v>1998</v>
      </c>
      <c r="P51" s="83" t="s">
        <v>161</v>
      </c>
      <c r="Q51" s="87" t="s">
        <v>34</v>
      </c>
      <c r="R51" s="87" t="s">
        <v>54</v>
      </c>
      <c r="S51" s="84">
        <v>0.0125</v>
      </c>
      <c r="T51" s="136" t="s">
        <v>361</v>
      </c>
      <c r="U51" s="84" t="s">
        <v>359</v>
      </c>
      <c r="V51" s="82" t="s">
        <v>112</v>
      </c>
      <c r="W51" s="82" t="s">
        <v>112</v>
      </c>
      <c r="Y51" s="3"/>
    </row>
    <row r="52" spans="1:25" ht="12.75" customHeight="1">
      <c r="A52" s="39" t="s">
        <v>106</v>
      </c>
      <c r="B52" s="39" t="s">
        <v>1</v>
      </c>
      <c r="C52" s="39" t="s">
        <v>2</v>
      </c>
      <c r="D52" s="39" t="s">
        <v>101</v>
      </c>
      <c r="E52" s="39" t="s">
        <v>4</v>
      </c>
      <c r="F52" s="39" t="s">
        <v>5</v>
      </c>
      <c r="G52" s="134" t="s">
        <v>6</v>
      </c>
      <c r="H52" s="134" t="s">
        <v>102</v>
      </c>
      <c r="I52" s="134" t="s">
        <v>103</v>
      </c>
      <c r="J52" s="134" t="s">
        <v>104</v>
      </c>
      <c r="L52" s="82" t="s">
        <v>112</v>
      </c>
      <c r="M52" s="96">
        <v>39</v>
      </c>
      <c r="N52" s="83" t="s">
        <v>72</v>
      </c>
      <c r="O52" s="82">
        <v>1995</v>
      </c>
      <c r="P52" s="83" t="s">
        <v>52</v>
      </c>
      <c r="Q52" s="83" t="s">
        <v>169</v>
      </c>
      <c r="R52" s="83" t="s">
        <v>112</v>
      </c>
      <c r="S52" s="84">
        <v>0.0135416666666666</v>
      </c>
      <c r="T52" s="136" t="s">
        <v>371</v>
      </c>
      <c r="U52" s="84" t="s">
        <v>359</v>
      </c>
      <c r="V52" s="82" t="s">
        <v>112</v>
      </c>
      <c r="W52" s="82" t="s">
        <v>112</v>
      </c>
      <c r="Y52" s="3"/>
    </row>
    <row r="53" spans="1:25" ht="12.75" customHeight="1">
      <c r="A53" s="98">
        <v>18</v>
      </c>
      <c r="B53" s="98">
        <v>32</v>
      </c>
      <c r="C53" s="102" t="s">
        <v>124</v>
      </c>
      <c r="D53" s="103">
        <v>1987</v>
      </c>
      <c r="E53" s="102" t="s">
        <v>161</v>
      </c>
      <c r="F53" s="102" t="s">
        <v>297</v>
      </c>
      <c r="G53" s="102" t="s">
        <v>119</v>
      </c>
      <c r="H53" s="100">
        <v>0.0111111111111111</v>
      </c>
      <c r="I53" s="162" t="s">
        <v>430</v>
      </c>
      <c r="J53" s="100">
        <f aca="true" t="shared" si="1" ref="J53:J84">I53-H53</f>
        <v>0.025502546296296308</v>
      </c>
      <c r="L53" s="34"/>
      <c r="M53" s="35"/>
      <c r="N53" s="35"/>
      <c r="O53" s="35"/>
      <c r="P53" s="34"/>
      <c r="Q53" s="34"/>
      <c r="R53" s="34"/>
      <c r="S53" s="35"/>
      <c r="T53" s="35"/>
      <c r="U53" s="35"/>
      <c r="V53" s="35"/>
      <c r="W53" s="35"/>
      <c r="Y53" s="3"/>
    </row>
    <row r="54" spans="1:25" ht="12.75" customHeight="1">
      <c r="A54" s="98">
        <v>1</v>
      </c>
      <c r="B54" s="98">
        <v>5</v>
      </c>
      <c r="C54" s="99" t="s">
        <v>138</v>
      </c>
      <c r="D54" s="98">
        <v>1994</v>
      </c>
      <c r="E54" s="99" t="s">
        <v>33</v>
      </c>
      <c r="F54" s="99" t="s">
        <v>31</v>
      </c>
      <c r="G54" s="99" t="s">
        <v>221</v>
      </c>
      <c r="H54" s="100">
        <v>0.00173611111111111</v>
      </c>
      <c r="I54" s="162" t="s">
        <v>413</v>
      </c>
      <c r="J54" s="100">
        <f t="shared" si="1"/>
        <v>0.025805787037037037</v>
      </c>
      <c r="L54" s="36"/>
      <c r="M54" s="172" t="s">
        <v>339</v>
      </c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Y54" s="3"/>
    </row>
    <row r="55" spans="1:25" ht="12.75" customHeight="1">
      <c r="A55" s="104">
        <v>47</v>
      </c>
      <c r="B55" s="104">
        <v>67</v>
      </c>
      <c r="C55" s="108" t="s">
        <v>167</v>
      </c>
      <c r="D55" s="109">
        <v>1995</v>
      </c>
      <c r="E55" s="106" t="s">
        <v>27</v>
      </c>
      <c r="F55" s="108" t="s">
        <v>34</v>
      </c>
      <c r="G55" s="108" t="s">
        <v>76</v>
      </c>
      <c r="H55" s="107">
        <v>0.0232638888888889</v>
      </c>
      <c r="I55" s="163" t="s">
        <v>459</v>
      </c>
      <c r="J55" s="107">
        <f t="shared" si="1"/>
        <v>0.025942824074074066</v>
      </c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Y55" s="3"/>
    </row>
    <row r="56" spans="1:25" ht="12.75" customHeight="1">
      <c r="A56" s="104">
        <v>43</v>
      </c>
      <c r="B56" s="104">
        <v>65</v>
      </c>
      <c r="C56" s="105" t="s">
        <v>144</v>
      </c>
      <c r="D56" s="104">
        <v>1995</v>
      </c>
      <c r="E56" s="106" t="s">
        <v>33</v>
      </c>
      <c r="F56" s="106" t="s">
        <v>34</v>
      </c>
      <c r="G56" s="106" t="s">
        <v>32</v>
      </c>
      <c r="H56" s="107">
        <v>0.0225694444444444</v>
      </c>
      <c r="I56" s="163" t="s">
        <v>455</v>
      </c>
      <c r="J56" s="107">
        <f t="shared" si="1"/>
        <v>0.025965277777777823</v>
      </c>
      <c r="L56" s="39" t="s">
        <v>0</v>
      </c>
      <c r="M56" s="39" t="s">
        <v>1</v>
      </c>
      <c r="N56" s="39" t="s">
        <v>2</v>
      </c>
      <c r="O56" s="39" t="s">
        <v>101</v>
      </c>
      <c r="P56" s="39" t="s">
        <v>4</v>
      </c>
      <c r="Q56" s="39" t="s">
        <v>5</v>
      </c>
      <c r="R56" s="39" t="s">
        <v>6</v>
      </c>
      <c r="S56" s="39" t="s">
        <v>102</v>
      </c>
      <c r="T56" s="39" t="s">
        <v>103</v>
      </c>
      <c r="U56" s="39" t="s">
        <v>104</v>
      </c>
      <c r="V56" s="39" t="s">
        <v>105</v>
      </c>
      <c r="W56" s="39" t="s">
        <v>7</v>
      </c>
      <c r="Y56" s="3"/>
    </row>
    <row r="57" spans="1:25" ht="12.75" customHeight="1">
      <c r="A57" s="98">
        <v>10</v>
      </c>
      <c r="B57" s="98">
        <v>19</v>
      </c>
      <c r="C57" s="102" t="s">
        <v>23</v>
      </c>
      <c r="D57" s="103">
        <v>1984</v>
      </c>
      <c r="E57" s="102" t="s">
        <v>21</v>
      </c>
      <c r="F57" s="102" t="s">
        <v>226</v>
      </c>
      <c r="G57" s="102" t="s">
        <v>329</v>
      </c>
      <c r="H57" s="100">
        <v>0.00659722222222222</v>
      </c>
      <c r="I57" s="162" t="s">
        <v>422</v>
      </c>
      <c r="J57" s="100">
        <f t="shared" si="1"/>
        <v>0.026104745370370372</v>
      </c>
      <c r="L57" s="98">
        <v>1</v>
      </c>
      <c r="M57" s="98">
        <v>32</v>
      </c>
      <c r="N57" s="102" t="s">
        <v>124</v>
      </c>
      <c r="O57" s="103">
        <v>1987</v>
      </c>
      <c r="P57" s="102" t="s">
        <v>161</v>
      </c>
      <c r="Q57" s="102" t="s">
        <v>297</v>
      </c>
      <c r="R57" s="102" t="s">
        <v>119</v>
      </c>
      <c r="S57" s="100">
        <v>0.0111111111111111</v>
      </c>
      <c r="T57" s="162" t="s">
        <v>430</v>
      </c>
      <c r="U57" s="100">
        <v>0.025502546296296308</v>
      </c>
      <c r="V57" s="98" t="s">
        <v>321</v>
      </c>
      <c r="W57" s="143">
        <v>100</v>
      </c>
      <c r="Y57" s="3"/>
    </row>
    <row r="58" spans="1:25" ht="12.75" customHeight="1">
      <c r="A58" s="104">
        <v>35</v>
      </c>
      <c r="B58" s="104">
        <v>55</v>
      </c>
      <c r="C58" s="105" t="s">
        <v>168</v>
      </c>
      <c r="D58" s="104">
        <v>1996</v>
      </c>
      <c r="E58" s="106" t="s">
        <v>27</v>
      </c>
      <c r="F58" s="106" t="s">
        <v>169</v>
      </c>
      <c r="G58" s="106" t="s">
        <v>76</v>
      </c>
      <c r="H58" s="107">
        <v>0.0190972222222222</v>
      </c>
      <c r="I58" s="163" t="s">
        <v>447</v>
      </c>
      <c r="J58" s="107">
        <f t="shared" si="1"/>
        <v>0.026337384259259283</v>
      </c>
      <c r="L58" s="98">
        <v>2</v>
      </c>
      <c r="M58" s="98">
        <v>5</v>
      </c>
      <c r="N58" s="99" t="s">
        <v>138</v>
      </c>
      <c r="O58" s="98">
        <v>1994</v>
      </c>
      <c r="P58" s="99" t="s">
        <v>33</v>
      </c>
      <c r="Q58" s="99" t="s">
        <v>31</v>
      </c>
      <c r="R58" s="99" t="s">
        <v>221</v>
      </c>
      <c r="S58" s="100">
        <v>0.00173611111111111</v>
      </c>
      <c r="T58" s="162" t="s">
        <v>413</v>
      </c>
      <c r="U58" s="100">
        <v>0.025805787037037037</v>
      </c>
      <c r="V58" s="98" t="s">
        <v>321</v>
      </c>
      <c r="W58" s="143">
        <v>80</v>
      </c>
      <c r="Y58" s="3"/>
    </row>
    <row r="59" spans="1:25" ht="12.75" customHeight="1">
      <c r="A59" s="98">
        <v>6</v>
      </c>
      <c r="B59" s="98">
        <v>14</v>
      </c>
      <c r="C59" s="102" t="s">
        <v>132</v>
      </c>
      <c r="D59" s="103">
        <v>1985</v>
      </c>
      <c r="E59" s="102" t="s">
        <v>21</v>
      </c>
      <c r="F59" s="102" t="s">
        <v>28</v>
      </c>
      <c r="G59" s="102" t="s">
        <v>29</v>
      </c>
      <c r="H59" s="100">
        <v>0.00486111111111111</v>
      </c>
      <c r="I59" s="162" t="s">
        <v>418</v>
      </c>
      <c r="J59" s="100">
        <f t="shared" si="1"/>
        <v>0.02668252314814815</v>
      </c>
      <c r="L59" s="98">
        <v>3</v>
      </c>
      <c r="M59" s="98">
        <v>19</v>
      </c>
      <c r="N59" s="102" t="s">
        <v>23</v>
      </c>
      <c r="O59" s="103">
        <v>1984</v>
      </c>
      <c r="P59" s="102" t="s">
        <v>21</v>
      </c>
      <c r="Q59" s="102" t="s">
        <v>226</v>
      </c>
      <c r="R59" s="102" t="s">
        <v>329</v>
      </c>
      <c r="S59" s="100">
        <v>0.00659722222222222</v>
      </c>
      <c r="T59" s="162" t="s">
        <v>422</v>
      </c>
      <c r="U59" s="100">
        <v>0.026104745370370372</v>
      </c>
      <c r="V59" s="98" t="s">
        <v>321</v>
      </c>
      <c r="W59" s="143">
        <v>70</v>
      </c>
      <c r="Y59" s="3"/>
    </row>
    <row r="60" spans="1:25" ht="12.75" customHeight="1">
      <c r="A60" s="104">
        <v>39</v>
      </c>
      <c r="B60" s="104">
        <v>60</v>
      </c>
      <c r="C60" s="105" t="s">
        <v>147</v>
      </c>
      <c r="D60" s="104">
        <v>1998</v>
      </c>
      <c r="E60" s="106" t="s">
        <v>33</v>
      </c>
      <c r="F60" s="106" t="s">
        <v>34</v>
      </c>
      <c r="G60" s="106" t="s">
        <v>137</v>
      </c>
      <c r="H60" s="107">
        <v>0.0208333333333333</v>
      </c>
      <c r="I60" s="163" t="s">
        <v>451</v>
      </c>
      <c r="J60" s="107">
        <f t="shared" si="1"/>
        <v>0.026742129629629664</v>
      </c>
      <c r="L60" s="98">
        <v>4</v>
      </c>
      <c r="M60" s="98">
        <v>14</v>
      </c>
      <c r="N60" s="102" t="s">
        <v>132</v>
      </c>
      <c r="O60" s="103">
        <v>1985</v>
      </c>
      <c r="P60" s="102" t="s">
        <v>21</v>
      </c>
      <c r="Q60" s="102" t="s">
        <v>28</v>
      </c>
      <c r="R60" s="102" t="s">
        <v>29</v>
      </c>
      <c r="S60" s="100">
        <v>0.00486111111111111</v>
      </c>
      <c r="T60" s="162" t="s">
        <v>418</v>
      </c>
      <c r="U60" s="100">
        <v>0.02668252314814815</v>
      </c>
      <c r="V60" s="98" t="s">
        <v>322</v>
      </c>
      <c r="W60" s="143">
        <v>60</v>
      </c>
      <c r="Y60" s="3"/>
    </row>
    <row r="61" spans="1:25" ht="12.75" customHeight="1">
      <c r="A61" s="98">
        <v>11</v>
      </c>
      <c r="B61" s="98">
        <v>20</v>
      </c>
      <c r="C61" s="99" t="s">
        <v>11</v>
      </c>
      <c r="D61" s="98">
        <v>1986</v>
      </c>
      <c r="E61" s="99" t="s">
        <v>12</v>
      </c>
      <c r="F61" s="99" t="s">
        <v>28</v>
      </c>
      <c r="G61" s="99" t="s">
        <v>29</v>
      </c>
      <c r="H61" s="100">
        <v>0.00694444444444444</v>
      </c>
      <c r="I61" s="162" t="s">
        <v>423</v>
      </c>
      <c r="J61" s="100">
        <f t="shared" si="1"/>
        <v>0.02675381944444445</v>
      </c>
      <c r="L61" s="98">
        <v>5</v>
      </c>
      <c r="M61" s="98">
        <v>20</v>
      </c>
      <c r="N61" s="99" t="s">
        <v>11</v>
      </c>
      <c r="O61" s="98">
        <v>1986</v>
      </c>
      <c r="P61" s="99" t="s">
        <v>12</v>
      </c>
      <c r="Q61" s="99" t="s">
        <v>28</v>
      </c>
      <c r="R61" s="99" t="s">
        <v>29</v>
      </c>
      <c r="S61" s="100">
        <v>0.00694444444444444</v>
      </c>
      <c r="T61" s="162" t="s">
        <v>423</v>
      </c>
      <c r="U61" s="100">
        <v>0.02675381944444445</v>
      </c>
      <c r="V61" s="98" t="s">
        <v>322</v>
      </c>
      <c r="W61" s="143">
        <v>50</v>
      </c>
      <c r="Y61" s="3"/>
    </row>
    <row r="62" spans="1:25" ht="12.75" customHeight="1">
      <c r="A62" s="98">
        <v>14</v>
      </c>
      <c r="B62" s="98">
        <v>24</v>
      </c>
      <c r="C62" s="102" t="s">
        <v>22</v>
      </c>
      <c r="D62" s="103">
        <v>1987</v>
      </c>
      <c r="E62" s="102" t="s">
        <v>143</v>
      </c>
      <c r="F62" s="102" t="s">
        <v>28</v>
      </c>
      <c r="G62" s="102" t="s">
        <v>537</v>
      </c>
      <c r="H62" s="100">
        <v>0.00833333333333333</v>
      </c>
      <c r="I62" s="162" t="s">
        <v>426</v>
      </c>
      <c r="J62" s="100">
        <f t="shared" si="1"/>
        <v>0.026773495370370368</v>
      </c>
      <c r="L62" s="98">
        <v>6</v>
      </c>
      <c r="M62" s="98">
        <v>24</v>
      </c>
      <c r="N62" s="102" t="s">
        <v>22</v>
      </c>
      <c r="O62" s="103">
        <v>1987</v>
      </c>
      <c r="P62" s="102" t="s">
        <v>143</v>
      </c>
      <c r="Q62" s="102" t="s">
        <v>28</v>
      </c>
      <c r="R62" s="102" t="s">
        <v>537</v>
      </c>
      <c r="S62" s="100">
        <v>0.00833333333333333</v>
      </c>
      <c r="T62" s="162" t="s">
        <v>426</v>
      </c>
      <c r="U62" s="100">
        <v>0.026773495370370368</v>
      </c>
      <c r="V62" s="98" t="s">
        <v>322</v>
      </c>
      <c r="W62" s="143" t="s">
        <v>471</v>
      </c>
      <c r="Y62" s="3"/>
    </row>
    <row r="63" spans="1:25" ht="12.75" customHeight="1">
      <c r="A63" s="98">
        <v>19</v>
      </c>
      <c r="B63" s="98">
        <v>29</v>
      </c>
      <c r="C63" s="102" t="s">
        <v>42</v>
      </c>
      <c r="D63" s="103">
        <v>1994</v>
      </c>
      <c r="E63" s="102" t="s">
        <v>26</v>
      </c>
      <c r="F63" s="102" t="s">
        <v>30</v>
      </c>
      <c r="G63" s="102" t="s">
        <v>29</v>
      </c>
      <c r="H63" s="100">
        <v>0.0100694444444444</v>
      </c>
      <c r="I63" s="162" t="s">
        <v>431</v>
      </c>
      <c r="J63" s="100">
        <f t="shared" si="1"/>
        <v>0.026830092592592635</v>
      </c>
      <c r="L63" s="98">
        <v>7</v>
      </c>
      <c r="M63" s="98">
        <v>29</v>
      </c>
      <c r="N63" s="102" t="s">
        <v>42</v>
      </c>
      <c r="O63" s="103">
        <v>1994</v>
      </c>
      <c r="P63" s="102" t="s">
        <v>26</v>
      </c>
      <c r="Q63" s="102" t="s">
        <v>30</v>
      </c>
      <c r="R63" s="102" t="s">
        <v>29</v>
      </c>
      <c r="S63" s="100">
        <v>0.0100694444444444</v>
      </c>
      <c r="T63" s="162" t="s">
        <v>431</v>
      </c>
      <c r="U63" s="100">
        <v>0.026830092592592635</v>
      </c>
      <c r="V63" s="98" t="s">
        <v>322</v>
      </c>
      <c r="W63" s="143">
        <v>30</v>
      </c>
      <c r="Y63" s="3"/>
    </row>
    <row r="64" spans="1:25" ht="12.75" customHeight="1">
      <c r="A64" s="104">
        <v>44</v>
      </c>
      <c r="B64" s="104">
        <v>61</v>
      </c>
      <c r="C64" s="105" t="s">
        <v>162</v>
      </c>
      <c r="D64" s="104">
        <v>1997</v>
      </c>
      <c r="E64" s="106" t="s">
        <v>161</v>
      </c>
      <c r="F64" s="106" t="s">
        <v>34</v>
      </c>
      <c r="G64" s="106" t="s">
        <v>54</v>
      </c>
      <c r="H64" s="107">
        <v>0.0211805555555555</v>
      </c>
      <c r="I64" s="163" t="s">
        <v>456</v>
      </c>
      <c r="J64" s="107">
        <f t="shared" si="1"/>
        <v>0.027366435185185237</v>
      </c>
      <c r="L64" s="98">
        <v>8</v>
      </c>
      <c r="M64" s="98">
        <v>13</v>
      </c>
      <c r="N64" s="99" t="s">
        <v>44</v>
      </c>
      <c r="O64" s="98">
        <v>1994</v>
      </c>
      <c r="P64" s="99" t="s">
        <v>33</v>
      </c>
      <c r="Q64" s="99" t="s">
        <v>30</v>
      </c>
      <c r="R64" s="99" t="s">
        <v>137</v>
      </c>
      <c r="S64" s="100">
        <v>0.00451388888888889</v>
      </c>
      <c r="T64" s="162" t="s">
        <v>421</v>
      </c>
      <c r="U64" s="100">
        <v>0.027562731481481483</v>
      </c>
      <c r="V64" s="98" t="s">
        <v>322</v>
      </c>
      <c r="W64" s="143">
        <v>25</v>
      </c>
      <c r="Y64" s="44"/>
    </row>
    <row r="65" spans="1:25" ht="12.75" customHeight="1">
      <c r="A65" s="104">
        <v>33</v>
      </c>
      <c r="B65" s="104">
        <v>47</v>
      </c>
      <c r="C65" s="105" t="s">
        <v>48</v>
      </c>
      <c r="D65" s="104">
        <v>1997</v>
      </c>
      <c r="E65" s="106" t="s">
        <v>33</v>
      </c>
      <c r="F65" s="106" t="s">
        <v>34</v>
      </c>
      <c r="G65" s="106" t="s">
        <v>146</v>
      </c>
      <c r="H65" s="107">
        <v>0.0163194444444444</v>
      </c>
      <c r="I65" s="163" t="s">
        <v>445</v>
      </c>
      <c r="J65" s="107">
        <f t="shared" si="1"/>
        <v>0.0274618055555556</v>
      </c>
      <c r="L65" s="98">
        <v>9</v>
      </c>
      <c r="M65" s="98">
        <v>3</v>
      </c>
      <c r="N65" s="102" t="s">
        <v>24</v>
      </c>
      <c r="O65" s="103">
        <v>1992</v>
      </c>
      <c r="P65" s="102" t="s">
        <v>26</v>
      </c>
      <c r="Q65" s="102" t="s">
        <v>30</v>
      </c>
      <c r="R65" s="102" t="s">
        <v>29</v>
      </c>
      <c r="S65" s="100">
        <v>0.00104166666666667</v>
      </c>
      <c r="T65" s="162" t="s">
        <v>415</v>
      </c>
      <c r="U65" s="100">
        <v>0.027847337962962963</v>
      </c>
      <c r="V65" s="98" t="s">
        <v>405</v>
      </c>
      <c r="W65" s="143">
        <v>20</v>
      </c>
      <c r="Y65" s="44"/>
    </row>
    <row r="66" spans="1:25" ht="12.75" customHeight="1">
      <c r="A66" s="104">
        <v>34</v>
      </c>
      <c r="B66" s="104">
        <v>48</v>
      </c>
      <c r="C66" s="105" t="s">
        <v>174</v>
      </c>
      <c r="D66" s="104">
        <v>1998</v>
      </c>
      <c r="E66" s="106" t="s">
        <v>175</v>
      </c>
      <c r="F66" s="106" t="s">
        <v>34</v>
      </c>
      <c r="G66" s="106" t="s">
        <v>56</v>
      </c>
      <c r="H66" s="107">
        <v>0.0166666666666666</v>
      </c>
      <c r="I66" s="163" t="s">
        <v>446</v>
      </c>
      <c r="J66" s="107">
        <f t="shared" si="1"/>
        <v>0.027489120370370435</v>
      </c>
      <c r="L66" s="98">
        <v>10</v>
      </c>
      <c r="M66" s="98">
        <v>7</v>
      </c>
      <c r="N66" s="102" t="s">
        <v>47</v>
      </c>
      <c r="O66" s="103">
        <v>1995</v>
      </c>
      <c r="P66" s="102" t="s">
        <v>161</v>
      </c>
      <c r="Q66" s="102" t="s">
        <v>34</v>
      </c>
      <c r="R66" s="102" t="s">
        <v>131</v>
      </c>
      <c r="S66" s="100">
        <v>0.00243055555555555</v>
      </c>
      <c r="T66" s="162" t="s">
        <v>416</v>
      </c>
      <c r="U66" s="100">
        <v>0.027873611111111113</v>
      </c>
      <c r="V66" s="98" t="s">
        <v>405</v>
      </c>
      <c r="W66" s="98">
        <v>15</v>
      </c>
      <c r="Y66" s="44"/>
    </row>
    <row r="67" spans="1:25" ht="12.75" customHeight="1">
      <c r="A67" s="104">
        <v>36</v>
      </c>
      <c r="B67" s="104">
        <v>53</v>
      </c>
      <c r="C67" s="105" t="s">
        <v>40</v>
      </c>
      <c r="D67" s="104">
        <v>1997</v>
      </c>
      <c r="E67" s="106" t="s">
        <v>27</v>
      </c>
      <c r="F67" s="108" t="s">
        <v>34</v>
      </c>
      <c r="G67" s="106" t="s">
        <v>76</v>
      </c>
      <c r="H67" s="107">
        <v>0.0184027777777778</v>
      </c>
      <c r="I67" s="163" t="s">
        <v>448</v>
      </c>
      <c r="J67" s="107">
        <f t="shared" si="1"/>
        <v>0.02754363425925924</v>
      </c>
      <c r="L67" s="98">
        <v>11</v>
      </c>
      <c r="M67" s="98">
        <v>11</v>
      </c>
      <c r="N67" s="102" t="s">
        <v>122</v>
      </c>
      <c r="O67" s="103">
        <v>1995</v>
      </c>
      <c r="P67" s="102" t="s">
        <v>161</v>
      </c>
      <c r="Q67" s="102" t="s">
        <v>297</v>
      </c>
      <c r="R67" s="102" t="s">
        <v>121</v>
      </c>
      <c r="S67" s="100">
        <v>0.00381944444444444</v>
      </c>
      <c r="T67" s="162" t="s">
        <v>420</v>
      </c>
      <c r="U67" s="100">
        <v>0.02790972222222222</v>
      </c>
      <c r="V67" s="98" t="s">
        <v>405</v>
      </c>
      <c r="W67" s="98">
        <v>10</v>
      </c>
      <c r="Y67" s="44"/>
    </row>
    <row r="68" spans="1:25" ht="12.75" customHeight="1">
      <c r="A68" s="98">
        <v>9</v>
      </c>
      <c r="B68" s="98">
        <v>13</v>
      </c>
      <c r="C68" s="99" t="s">
        <v>44</v>
      </c>
      <c r="D68" s="98">
        <v>1994</v>
      </c>
      <c r="E68" s="99" t="s">
        <v>33</v>
      </c>
      <c r="F68" s="99" t="s">
        <v>30</v>
      </c>
      <c r="G68" s="99" t="s">
        <v>137</v>
      </c>
      <c r="H68" s="100">
        <v>0.00451388888888889</v>
      </c>
      <c r="I68" s="162" t="s">
        <v>421</v>
      </c>
      <c r="J68" s="100">
        <f t="shared" si="1"/>
        <v>0.027562731481481483</v>
      </c>
      <c r="L68" s="98">
        <v>12</v>
      </c>
      <c r="M68" s="98">
        <v>26</v>
      </c>
      <c r="N68" s="99" t="s">
        <v>9</v>
      </c>
      <c r="O68" s="98">
        <v>1986</v>
      </c>
      <c r="P68" s="99" t="s">
        <v>10</v>
      </c>
      <c r="Q68" s="99" t="s">
        <v>28</v>
      </c>
      <c r="R68" s="99" t="s">
        <v>112</v>
      </c>
      <c r="S68" s="100">
        <v>0.00902777777777778</v>
      </c>
      <c r="T68" s="162" t="s">
        <v>432</v>
      </c>
      <c r="U68" s="100">
        <v>0.02795891203703703</v>
      </c>
      <c r="V68" s="98" t="s">
        <v>405</v>
      </c>
      <c r="W68" s="98">
        <v>5</v>
      </c>
      <c r="Y68" s="44"/>
    </row>
    <row r="69" spans="1:25" ht="12.75" customHeight="1">
      <c r="A69" s="98">
        <v>3</v>
      </c>
      <c r="B69" s="98">
        <v>3</v>
      </c>
      <c r="C69" s="102" t="s">
        <v>24</v>
      </c>
      <c r="D69" s="103">
        <v>1992</v>
      </c>
      <c r="E69" s="102" t="s">
        <v>26</v>
      </c>
      <c r="F69" s="102" t="s">
        <v>30</v>
      </c>
      <c r="G69" s="102" t="s">
        <v>29</v>
      </c>
      <c r="H69" s="100">
        <v>0.00104166666666667</v>
      </c>
      <c r="I69" s="162" t="s">
        <v>415</v>
      </c>
      <c r="J69" s="100">
        <f t="shared" si="1"/>
        <v>0.027847337962962963</v>
      </c>
      <c r="L69" s="98">
        <v>13</v>
      </c>
      <c r="M69" s="98">
        <v>22</v>
      </c>
      <c r="N69" s="99" t="s">
        <v>14</v>
      </c>
      <c r="O69" s="98">
        <v>1987</v>
      </c>
      <c r="P69" s="137" t="s">
        <v>15</v>
      </c>
      <c r="Q69" s="137" t="s">
        <v>112</v>
      </c>
      <c r="R69" s="137" t="s">
        <v>112</v>
      </c>
      <c r="S69" s="100">
        <v>0.00763888888888889</v>
      </c>
      <c r="T69" s="162" t="s">
        <v>427</v>
      </c>
      <c r="U69" s="100">
        <v>0.028137847222222227</v>
      </c>
      <c r="V69" s="98" t="s">
        <v>405</v>
      </c>
      <c r="W69" s="98" t="s">
        <v>112</v>
      </c>
      <c r="Y69" s="44"/>
    </row>
    <row r="70" spans="1:25" ht="12.75" customHeight="1">
      <c r="A70" s="98">
        <v>4</v>
      </c>
      <c r="B70" s="98">
        <v>7</v>
      </c>
      <c r="C70" s="102" t="s">
        <v>47</v>
      </c>
      <c r="D70" s="103">
        <v>1995</v>
      </c>
      <c r="E70" s="102" t="s">
        <v>161</v>
      </c>
      <c r="F70" s="102" t="s">
        <v>34</v>
      </c>
      <c r="G70" s="102" t="s">
        <v>131</v>
      </c>
      <c r="H70" s="100">
        <v>0.00243055555555555</v>
      </c>
      <c r="I70" s="162" t="s">
        <v>416</v>
      </c>
      <c r="J70" s="100">
        <f t="shared" si="1"/>
        <v>0.027873611111111113</v>
      </c>
      <c r="L70" s="98">
        <v>14</v>
      </c>
      <c r="M70" s="98">
        <v>10</v>
      </c>
      <c r="N70" s="102" t="s">
        <v>8</v>
      </c>
      <c r="O70" s="103">
        <v>1989</v>
      </c>
      <c r="P70" s="102" t="s">
        <v>26</v>
      </c>
      <c r="Q70" s="102" t="s">
        <v>30</v>
      </c>
      <c r="R70" s="102" t="s">
        <v>25</v>
      </c>
      <c r="S70" s="100">
        <v>0.00347222222222222</v>
      </c>
      <c r="T70" s="162" t="s">
        <v>419</v>
      </c>
      <c r="U70" s="100">
        <v>0.02815856481481482</v>
      </c>
      <c r="V70" s="98" t="s">
        <v>405</v>
      </c>
      <c r="W70" s="98" t="s">
        <v>112</v>
      </c>
      <c r="Y70" s="44"/>
    </row>
    <row r="71" spans="1:25" ht="12.75" customHeight="1">
      <c r="A71" s="98">
        <v>8</v>
      </c>
      <c r="B71" s="98">
        <v>11</v>
      </c>
      <c r="C71" s="102" t="s">
        <v>122</v>
      </c>
      <c r="D71" s="103">
        <v>1995</v>
      </c>
      <c r="E71" s="102" t="s">
        <v>161</v>
      </c>
      <c r="F71" s="102" t="s">
        <v>297</v>
      </c>
      <c r="G71" s="102" t="s">
        <v>121</v>
      </c>
      <c r="H71" s="100">
        <v>0.00381944444444444</v>
      </c>
      <c r="I71" s="162" t="s">
        <v>420</v>
      </c>
      <c r="J71" s="100">
        <f t="shared" si="1"/>
        <v>0.02790972222222222</v>
      </c>
      <c r="L71" s="98">
        <v>15</v>
      </c>
      <c r="M71" s="98">
        <v>1</v>
      </c>
      <c r="N71" s="99" t="s">
        <v>17</v>
      </c>
      <c r="O71" s="98">
        <v>1991</v>
      </c>
      <c r="P71" s="99" t="s">
        <v>18</v>
      </c>
      <c r="Q71" s="99" t="s">
        <v>130</v>
      </c>
      <c r="R71" s="99" t="s">
        <v>29</v>
      </c>
      <c r="S71" s="100">
        <v>0.00034722222222222224</v>
      </c>
      <c r="T71" s="162" t="s">
        <v>414</v>
      </c>
      <c r="U71" s="100">
        <v>0.0285369212962963</v>
      </c>
      <c r="V71" s="98" t="s">
        <v>405</v>
      </c>
      <c r="W71" s="98" t="s">
        <v>112</v>
      </c>
      <c r="Y71" s="44"/>
    </row>
    <row r="72" spans="1:25" ht="12.75" customHeight="1">
      <c r="A72" s="98">
        <v>20</v>
      </c>
      <c r="B72" s="98">
        <v>26</v>
      </c>
      <c r="C72" s="99" t="s">
        <v>9</v>
      </c>
      <c r="D72" s="98">
        <v>1986</v>
      </c>
      <c r="E72" s="99" t="s">
        <v>10</v>
      </c>
      <c r="F72" s="99" t="s">
        <v>28</v>
      </c>
      <c r="G72" s="99" t="s">
        <v>112</v>
      </c>
      <c r="H72" s="100">
        <v>0.00902777777777778</v>
      </c>
      <c r="I72" s="162" t="s">
        <v>432</v>
      </c>
      <c r="J72" s="100">
        <f t="shared" si="1"/>
        <v>0.02795891203703703</v>
      </c>
      <c r="L72" s="98">
        <v>16</v>
      </c>
      <c r="M72" s="98">
        <v>30</v>
      </c>
      <c r="N72" s="102" t="s">
        <v>37</v>
      </c>
      <c r="O72" s="103">
        <v>1996</v>
      </c>
      <c r="P72" s="102" t="s">
        <v>161</v>
      </c>
      <c r="Q72" s="102" t="s">
        <v>214</v>
      </c>
      <c r="R72" s="164" t="s">
        <v>54</v>
      </c>
      <c r="S72" s="100">
        <v>0.0104166666666666</v>
      </c>
      <c r="T72" s="162" t="s">
        <v>435</v>
      </c>
      <c r="U72" s="100">
        <v>0.028937384259259326</v>
      </c>
      <c r="V72" s="98" t="s">
        <v>405</v>
      </c>
      <c r="W72" s="98" t="s">
        <v>112</v>
      </c>
      <c r="Y72" s="44"/>
    </row>
    <row r="73" spans="1:25" ht="12.75" customHeight="1">
      <c r="A73" s="98">
        <v>15</v>
      </c>
      <c r="B73" s="98">
        <v>22</v>
      </c>
      <c r="C73" s="99" t="s">
        <v>14</v>
      </c>
      <c r="D73" s="98">
        <v>1987</v>
      </c>
      <c r="E73" s="137" t="s">
        <v>15</v>
      </c>
      <c r="F73" s="137" t="s">
        <v>112</v>
      </c>
      <c r="G73" s="137" t="s">
        <v>112</v>
      </c>
      <c r="H73" s="100">
        <v>0.00763888888888889</v>
      </c>
      <c r="I73" s="162" t="s">
        <v>427</v>
      </c>
      <c r="J73" s="100">
        <f t="shared" si="1"/>
        <v>0.028137847222222227</v>
      </c>
      <c r="L73" s="98">
        <v>17</v>
      </c>
      <c r="M73" s="98">
        <v>6</v>
      </c>
      <c r="N73" s="99" t="s">
        <v>51</v>
      </c>
      <c r="O73" s="98">
        <v>1993</v>
      </c>
      <c r="P73" s="99" t="s">
        <v>18</v>
      </c>
      <c r="Q73" s="99" t="s">
        <v>112</v>
      </c>
      <c r="R73" s="99" t="s">
        <v>112</v>
      </c>
      <c r="S73" s="100">
        <v>0.00208333333333333</v>
      </c>
      <c r="T73" s="162" t="s">
        <v>417</v>
      </c>
      <c r="U73" s="100">
        <v>0.02897881944444445</v>
      </c>
      <c r="V73" s="98" t="s">
        <v>405</v>
      </c>
      <c r="W73" s="98" t="s">
        <v>112</v>
      </c>
      <c r="Y73" s="44"/>
    </row>
    <row r="74" spans="1:25" ht="12.75" customHeight="1">
      <c r="A74" s="98">
        <v>7</v>
      </c>
      <c r="B74" s="98">
        <v>10</v>
      </c>
      <c r="C74" s="102" t="s">
        <v>8</v>
      </c>
      <c r="D74" s="103">
        <v>1989</v>
      </c>
      <c r="E74" s="102" t="s">
        <v>26</v>
      </c>
      <c r="F74" s="102" t="s">
        <v>30</v>
      </c>
      <c r="G74" s="102" t="s">
        <v>25</v>
      </c>
      <c r="H74" s="100">
        <v>0.00347222222222222</v>
      </c>
      <c r="I74" s="162" t="s">
        <v>419</v>
      </c>
      <c r="J74" s="100">
        <f t="shared" si="1"/>
        <v>0.02815856481481482</v>
      </c>
      <c r="L74" s="98">
        <v>18</v>
      </c>
      <c r="M74" s="98">
        <v>25</v>
      </c>
      <c r="N74" s="102" t="s">
        <v>39</v>
      </c>
      <c r="O74" s="103">
        <v>1994</v>
      </c>
      <c r="P74" s="102" t="s">
        <v>21</v>
      </c>
      <c r="Q74" s="102" t="s">
        <v>34</v>
      </c>
      <c r="R74" s="102" t="s">
        <v>58</v>
      </c>
      <c r="S74" s="100">
        <v>0.00868055555555555</v>
      </c>
      <c r="T74" s="162" t="s">
        <v>434</v>
      </c>
      <c r="U74" s="100">
        <v>0.029248842592592597</v>
      </c>
      <c r="V74" s="98" t="s">
        <v>405</v>
      </c>
      <c r="W74" s="98" t="s">
        <v>112</v>
      </c>
      <c r="Y74" s="44"/>
    </row>
    <row r="75" spans="1:25" ht="12.75" customHeight="1">
      <c r="A75" s="98">
        <v>2</v>
      </c>
      <c r="B75" s="98">
        <v>1</v>
      </c>
      <c r="C75" s="99" t="s">
        <v>17</v>
      </c>
      <c r="D75" s="98">
        <v>1991</v>
      </c>
      <c r="E75" s="99" t="s">
        <v>18</v>
      </c>
      <c r="F75" s="99" t="s">
        <v>130</v>
      </c>
      <c r="G75" s="99" t="s">
        <v>29</v>
      </c>
      <c r="H75" s="100">
        <v>0.00034722222222222224</v>
      </c>
      <c r="I75" s="162" t="s">
        <v>414</v>
      </c>
      <c r="J75" s="100">
        <f t="shared" si="1"/>
        <v>0.0285369212962963</v>
      </c>
      <c r="L75" s="98">
        <v>19</v>
      </c>
      <c r="M75" s="98">
        <v>28</v>
      </c>
      <c r="N75" s="99" t="s">
        <v>49</v>
      </c>
      <c r="O75" s="98">
        <v>1995</v>
      </c>
      <c r="P75" s="99" t="s">
        <v>33</v>
      </c>
      <c r="Q75" s="99" t="s">
        <v>190</v>
      </c>
      <c r="R75" s="99" t="s">
        <v>139</v>
      </c>
      <c r="S75" s="100">
        <v>0.00972222222222222</v>
      </c>
      <c r="T75" s="162" t="s">
        <v>436</v>
      </c>
      <c r="U75" s="100">
        <v>0.03003865740740741</v>
      </c>
      <c r="V75" s="98" t="s">
        <v>405</v>
      </c>
      <c r="W75" s="98" t="s">
        <v>112</v>
      </c>
      <c r="Y75" s="44"/>
    </row>
    <row r="76" spans="1:25" ht="12.75" customHeight="1">
      <c r="A76" s="104">
        <v>28</v>
      </c>
      <c r="B76" s="104">
        <v>42</v>
      </c>
      <c r="C76" s="105" t="s">
        <v>160</v>
      </c>
      <c r="D76" s="104">
        <v>1997</v>
      </c>
      <c r="E76" s="106" t="s">
        <v>161</v>
      </c>
      <c r="F76" s="106" t="s">
        <v>239</v>
      </c>
      <c r="G76" s="106" t="s">
        <v>54</v>
      </c>
      <c r="H76" s="107">
        <v>0.0145833333333333</v>
      </c>
      <c r="I76" s="163" t="s">
        <v>440</v>
      </c>
      <c r="J76" s="107">
        <f t="shared" si="1"/>
        <v>0.0285578703703704</v>
      </c>
      <c r="L76" s="98">
        <v>20</v>
      </c>
      <c r="M76" s="98">
        <v>18</v>
      </c>
      <c r="N76" s="99" t="s">
        <v>16</v>
      </c>
      <c r="O76" s="98">
        <v>1991</v>
      </c>
      <c r="P76" s="99" t="s">
        <v>12</v>
      </c>
      <c r="Q76" s="99" t="s">
        <v>135</v>
      </c>
      <c r="R76" s="99" t="s">
        <v>29</v>
      </c>
      <c r="S76" s="100">
        <v>0.00625</v>
      </c>
      <c r="T76" s="162" t="s">
        <v>429</v>
      </c>
      <c r="U76" s="100">
        <v>0.03026979166666667</v>
      </c>
      <c r="V76" s="98" t="s">
        <v>405</v>
      </c>
      <c r="W76" s="98" t="s">
        <v>112</v>
      </c>
      <c r="Y76" s="3"/>
    </row>
    <row r="77" spans="1:25" ht="12.75" customHeight="1">
      <c r="A77" s="104">
        <v>38</v>
      </c>
      <c r="B77" s="104">
        <v>52</v>
      </c>
      <c r="C77" s="105" t="s">
        <v>53</v>
      </c>
      <c r="D77" s="104">
        <v>1996</v>
      </c>
      <c r="E77" s="106" t="s">
        <v>159</v>
      </c>
      <c r="F77" s="106" t="s">
        <v>30</v>
      </c>
      <c r="G77" s="106" t="s">
        <v>54</v>
      </c>
      <c r="H77" s="107">
        <v>0.0180555555555555</v>
      </c>
      <c r="I77" s="163" t="s">
        <v>450</v>
      </c>
      <c r="J77" s="107">
        <f t="shared" si="1"/>
        <v>0.02868113425925932</v>
      </c>
      <c r="L77" s="98">
        <v>21</v>
      </c>
      <c r="M77" s="98">
        <v>12</v>
      </c>
      <c r="N77" s="99" t="s">
        <v>43</v>
      </c>
      <c r="O77" s="98">
        <v>1994</v>
      </c>
      <c r="P77" s="99" t="s">
        <v>59</v>
      </c>
      <c r="Q77" s="99" t="s">
        <v>31</v>
      </c>
      <c r="R77" s="99" t="s">
        <v>139</v>
      </c>
      <c r="S77" s="100">
        <v>0.00416666666666666</v>
      </c>
      <c r="T77" s="162" t="s">
        <v>424</v>
      </c>
      <c r="U77" s="100">
        <v>0.03028310185185186</v>
      </c>
      <c r="V77" s="98" t="s">
        <v>405</v>
      </c>
      <c r="W77" s="98" t="s">
        <v>112</v>
      </c>
      <c r="Y77" s="3"/>
    </row>
    <row r="78" spans="1:25" ht="12.75" customHeight="1">
      <c r="A78" s="98">
        <v>23</v>
      </c>
      <c r="B78" s="98">
        <v>30</v>
      </c>
      <c r="C78" s="102" t="s">
        <v>37</v>
      </c>
      <c r="D78" s="103">
        <v>1996</v>
      </c>
      <c r="E78" s="102" t="s">
        <v>161</v>
      </c>
      <c r="F78" s="102" t="s">
        <v>214</v>
      </c>
      <c r="G78" s="164" t="s">
        <v>54</v>
      </c>
      <c r="H78" s="100">
        <v>0.0104166666666666</v>
      </c>
      <c r="I78" s="162" t="s">
        <v>435</v>
      </c>
      <c r="J78" s="100">
        <f t="shared" si="1"/>
        <v>0.028937384259259326</v>
      </c>
      <c r="L78" s="98">
        <v>22</v>
      </c>
      <c r="M78" s="98">
        <v>21</v>
      </c>
      <c r="N78" s="99" t="s">
        <v>46</v>
      </c>
      <c r="O78" s="98">
        <v>1994</v>
      </c>
      <c r="P78" s="99" t="s">
        <v>33</v>
      </c>
      <c r="Q78" s="99" t="s">
        <v>30</v>
      </c>
      <c r="R78" s="99" t="s">
        <v>32</v>
      </c>
      <c r="S78" s="100">
        <v>0.00729166666666666</v>
      </c>
      <c r="T78" s="162" t="s">
        <v>433</v>
      </c>
      <c r="U78" s="100">
        <v>0.03036053240740741</v>
      </c>
      <c r="V78" s="98" t="s">
        <v>405</v>
      </c>
      <c r="W78" s="98" t="s">
        <v>112</v>
      </c>
      <c r="Y78" s="3"/>
    </row>
    <row r="79" spans="1:23" ht="12.75" customHeight="1">
      <c r="A79" s="98">
        <v>5</v>
      </c>
      <c r="B79" s="98">
        <v>6</v>
      </c>
      <c r="C79" s="99" t="s">
        <v>51</v>
      </c>
      <c r="D79" s="98">
        <v>1993</v>
      </c>
      <c r="E79" s="99" t="s">
        <v>18</v>
      </c>
      <c r="F79" s="99" t="s">
        <v>112</v>
      </c>
      <c r="G79" s="99" t="s">
        <v>112</v>
      </c>
      <c r="H79" s="100">
        <v>0.00208333333333333</v>
      </c>
      <c r="I79" s="162" t="s">
        <v>417</v>
      </c>
      <c r="J79" s="100">
        <f t="shared" si="1"/>
        <v>0.02897881944444445</v>
      </c>
      <c r="L79" s="98">
        <v>23</v>
      </c>
      <c r="M79" s="98">
        <v>31</v>
      </c>
      <c r="N79" s="99" t="s">
        <v>50</v>
      </c>
      <c r="O79" s="98">
        <v>1994</v>
      </c>
      <c r="P79" s="99" t="s">
        <v>33</v>
      </c>
      <c r="Q79" s="99" t="s">
        <v>112</v>
      </c>
      <c r="R79" s="99" t="s">
        <v>136</v>
      </c>
      <c r="S79" s="100">
        <v>0.0107638888888889</v>
      </c>
      <c r="T79" s="162" t="s">
        <v>437</v>
      </c>
      <c r="U79" s="100">
        <v>0.03092604166666666</v>
      </c>
      <c r="V79" s="98" t="s">
        <v>405</v>
      </c>
      <c r="W79" s="98" t="s">
        <v>112</v>
      </c>
    </row>
    <row r="80" spans="1:23" ht="12.75" customHeight="1">
      <c r="A80" s="104">
        <v>26</v>
      </c>
      <c r="B80" s="104">
        <v>38</v>
      </c>
      <c r="C80" s="105" t="s">
        <v>171</v>
      </c>
      <c r="D80" s="104">
        <v>1998</v>
      </c>
      <c r="E80" s="106" t="s">
        <v>27</v>
      </c>
      <c r="F80" s="108" t="s">
        <v>34</v>
      </c>
      <c r="G80" s="106" t="s">
        <v>55</v>
      </c>
      <c r="H80" s="107">
        <v>0.0131944444444444</v>
      </c>
      <c r="I80" s="163" t="s">
        <v>438</v>
      </c>
      <c r="J80" s="107">
        <f t="shared" si="1"/>
        <v>0.028999884259259305</v>
      </c>
      <c r="L80" s="98">
        <v>24</v>
      </c>
      <c r="M80" s="98">
        <v>15</v>
      </c>
      <c r="N80" s="99" t="s">
        <v>141</v>
      </c>
      <c r="O80" s="98">
        <v>1996</v>
      </c>
      <c r="P80" s="99" t="s">
        <v>59</v>
      </c>
      <c r="Q80" s="99" t="s">
        <v>190</v>
      </c>
      <c r="R80" s="99" t="s">
        <v>139</v>
      </c>
      <c r="S80" s="100">
        <v>0.00520833333333333</v>
      </c>
      <c r="T80" s="162" t="s">
        <v>428</v>
      </c>
      <c r="U80" s="100">
        <v>0.031149421296296304</v>
      </c>
      <c r="V80" s="98" t="s">
        <v>405</v>
      </c>
      <c r="W80" s="98" t="s">
        <v>112</v>
      </c>
    </row>
    <row r="81" spans="1:23" ht="12.75" customHeight="1">
      <c r="A81" s="104">
        <v>30</v>
      </c>
      <c r="B81" s="104">
        <v>41</v>
      </c>
      <c r="C81" s="105" t="s">
        <v>145</v>
      </c>
      <c r="D81" s="104">
        <v>1996</v>
      </c>
      <c r="E81" s="106" t="s">
        <v>33</v>
      </c>
      <c r="F81" s="106" t="s">
        <v>190</v>
      </c>
      <c r="G81" s="106" t="s">
        <v>139</v>
      </c>
      <c r="H81" s="107">
        <v>0.0142361111111111</v>
      </c>
      <c r="I81" s="163" t="s">
        <v>442</v>
      </c>
      <c r="J81" s="107">
        <f t="shared" si="1"/>
        <v>0.029173032407407415</v>
      </c>
      <c r="L81" s="98">
        <v>25</v>
      </c>
      <c r="M81" s="98">
        <v>4</v>
      </c>
      <c r="N81" s="99" t="s">
        <v>140</v>
      </c>
      <c r="O81" s="98">
        <v>1983</v>
      </c>
      <c r="P81" s="99" t="s">
        <v>59</v>
      </c>
      <c r="Q81" s="99" t="s">
        <v>190</v>
      </c>
      <c r="R81" s="99" t="s">
        <v>112</v>
      </c>
      <c r="S81" s="100">
        <v>0.00138888888888889</v>
      </c>
      <c r="T81" s="162" t="s">
        <v>425</v>
      </c>
      <c r="U81" s="100">
        <v>0.03361782407407407</v>
      </c>
      <c r="V81" s="98" t="s">
        <v>405</v>
      </c>
      <c r="W81" s="98" t="s">
        <v>112</v>
      </c>
    </row>
    <row r="82" spans="1:23" ht="12.75" customHeight="1">
      <c r="A82" s="104">
        <v>37</v>
      </c>
      <c r="B82" s="104">
        <v>49</v>
      </c>
      <c r="C82" s="105" t="s">
        <v>164</v>
      </c>
      <c r="D82" s="104">
        <v>1997</v>
      </c>
      <c r="E82" s="106" t="s">
        <v>161</v>
      </c>
      <c r="F82" s="106" t="s">
        <v>34</v>
      </c>
      <c r="G82" s="106" t="s">
        <v>54</v>
      </c>
      <c r="H82" s="107">
        <v>0.0170138888888889</v>
      </c>
      <c r="I82" s="163" t="s">
        <v>449</v>
      </c>
      <c r="J82" s="107">
        <f t="shared" si="1"/>
        <v>0.029176967592592574</v>
      </c>
      <c r="L82" s="98" t="s">
        <v>112</v>
      </c>
      <c r="M82" s="98">
        <v>8</v>
      </c>
      <c r="N82" s="102" t="s">
        <v>120</v>
      </c>
      <c r="O82" s="103">
        <v>1987</v>
      </c>
      <c r="P82" s="102" t="s">
        <v>161</v>
      </c>
      <c r="Q82" s="102" t="s">
        <v>228</v>
      </c>
      <c r="R82" s="102" t="s">
        <v>121</v>
      </c>
      <c r="S82" s="100">
        <v>0.00277777777777778</v>
      </c>
      <c r="T82" s="101">
        <v>0.08333333333333333</v>
      </c>
      <c r="U82" s="100" t="s">
        <v>359</v>
      </c>
      <c r="V82" s="98" t="s">
        <v>112</v>
      </c>
      <c r="W82" s="98" t="s">
        <v>112</v>
      </c>
    </row>
    <row r="83" spans="1:23" ht="12.75" customHeight="1">
      <c r="A83" s="98">
        <v>22</v>
      </c>
      <c r="B83" s="98">
        <v>25</v>
      </c>
      <c r="C83" s="102" t="s">
        <v>39</v>
      </c>
      <c r="D83" s="103">
        <v>1994</v>
      </c>
      <c r="E83" s="102" t="s">
        <v>21</v>
      </c>
      <c r="F83" s="102" t="s">
        <v>34</v>
      </c>
      <c r="G83" s="102" t="s">
        <v>58</v>
      </c>
      <c r="H83" s="100">
        <v>0.00868055555555555</v>
      </c>
      <c r="I83" s="162" t="s">
        <v>434</v>
      </c>
      <c r="J83" s="100">
        <f t="shared" si="1"/>
        <v>0.029248842592592597</v>
      </c>
      <c r="L83" s="98" t="s">
        <v>112</v>
      </c>
      <c r="M83" s="98">
        <v>9</v>
      </c>
      <c r="N83" s="99" t="s">
        <v>133</v>
      </c>
      <c r="O83" s="98">
        <v>1986</v>
      </c>
      <c r="P83" s="99" t="s">
        <v>12</v>
      </c>
      <c r="Q83" s="99" t="s">
        <v>134</v>
      </c>
      <c r="R83" s="99" t="s">
        <v>29</v>
      </c>
      <c r="S83" s="100">
        <v>0.003125</v>
      </c>
      <c r="T83" s="139" t="s">
        <v>363</v>
      </c>
      <c r="U83" s="100" t="s">
        <v>359</v>
      </c>
      <c r="V83" s="98" t="s">
        <v>112</v>
      </c>
      <c r="W83" s="98" t="s">
        <v>112</v>
      </c>
    </row>
    <row r="84" spans="1:23" ht="12.75" customHeight="1">
      <c r="A84" s="104">
        <v>32</v>
      </c>
      <c r="B84" s="104">
        <v>40</v>
      </c>
      <c r="C84" s="105" t="s">
        <v>176</v>
      </c>
      <c r="D84" s="104">
        <v>1997</v>
      </c>
      <c r="E84" s="106" t="s">
        <v>177</v>
      </c>
      <c r="F84" s="106" t="s">
        <v>30</v>
      </c>
      <c r="G84" s="106" t="s">
        <v>56</v>
      </c>
      <c r="H84" s="107">
        <v>0.0138888888888889</v>
      </c>
      <c r="I84" s="163" t="s">
        <v>444</v>
      </c>
      <c r="J84" s="107">
        <f t="shared" si="1"/>
        <v>0.029726041666666647</v>
      </c>
      <c r="L84" s="98" t="s">
        <v>112</v>
      </c>
      <c r="M84" s="98">
        <v>16</v>
      </c>
      <c r="N84" s="102" t="s">
        <v>126</v>
      </c>
      <c r="O84" s="103">
        <v>1990</v>
      </c>
      <c r="P84" s="102" t="s">
        <v>166</v>
      </c>
      <c r="Q84" s="102" t="s">
        <v>112</v>
      </c>
      <c r="R84" s="102" t="s">
        <v>131</v>
      </c>
      <c r="S84" s="100">
        <v>0.00555555555555555</v>
      </c>
      <c r="T84" s="139" t="s">
        <v>411</v>
      </c>
      <c r="U84" s="100" t="s">
        <v>359</v>
      </c>
      <c r="V84" s="98" t="s">
        <v>112</v>
      </c>
      <c r="W84" s="98" t="s">
        <v>112</v>
      </c>
    </row>
    <row r="85" spans="1:23" ht="12.75" customHeight="1">
      <c r="A85" s="98">
        <v>24</v>
      </c>
      <c r="B85" s="98">
        <v>28</v>
      </c>
      <c r="C85" s="99" t="s">
        <v>49</v>
      </c>
      <c r="D85" s="98">
        <v>1995</v>
      </c>
      <c r="E85" s="99" t="s">
        <v>33</v>
      </c>
      <c r="F85" s="99" t="s">
        <v>190</v>
      </c>
      <c r="G85" s="99" t="s">
        <v>139</v>
      </c>
      <c r="H85" s="100">
        <v>0.00972222222222222</v>
      </c>
      <c r="I85" s="162" t="s">
        <v>436</v>
      </c>
      <c r="J85" s="100">
        <f aca="true" t="shared" si="2" ref="J85:J116">I85-H85</f>
        <v>0.03003865740740741</v>
      </c>
      <c r="L85" s="98" t="s">
        <v>112</v>
      </c>
      <c r="M85" s="98">
        <v>17</v>
      </c>
      <c r="N85" s="102" t="s">
        <v>125</v>
      </c>
      <c r="O85" s="103">
        <v>1988</v>
      </c>
      <c r="P85" s="102" t="s">
        <v>166</v>
      </c>
      <c r="Q85" s="102" t="s">
        <v>112</v>
      </c>
      <c r="R85" s="102" t="s">
        <v>131</v>
      </c>
      <c r="S85" s="100">
        <v>0.00590277777777778</v>
      </c>
      <c r="T85" s="139" t="s">
        <v>412</v>
      </c>
      <c r="U85" s="100" t="s">
        <v>359</v>
      </c>
      <c r="V85" s="98" t="s">
        <v>112</v>
      </c>
      <c r="W85" s="98" t="s">
        <v>112</v>
      </c>
    </row>
    <row r="86" spans="1:23" ht="12.75" customHeight="1">
      <c r="A86" s="104">
        <v>31</v>
      </c>
      <c r="B86" s="104">
        <v>39</v>
      </c>
      <c r="C86" s="105" t="s">
        <v>45</v>
      </c>
      <c r="D86" s="104">
        <v>1995</v>
      </c>
      <c r="E86" s="106" t="s">
        <v>18</v>
      </c>
      <c r="F86" s="106" t="s">
        <v>28</v>
      </c>
      <c r="G86" s="106" t="s">
        <v>178</v>
      </c>
      <c r="H86" s="107">
        <v>0.0135416666666666</v>
      </c>
      <c r="I86" s="163" t="s">
        <v>443</v>
      </c>
      <c r="J86" s="107">
        <f t="shared" si="2"/>
        <v>0.030041435185185254</v>
      </c>
      <c r="L86" s="98" t="s">
        <v>112</v>
      </c>
      <c r="M86" s="98">
        <v>23</v>
      </c>
      <c r="N86" s="102" t="s">
        <v>20</v>
      </c>
      <c r="O86" s="103">
        <v>1987</v>
      </c>
      <c r="P86" s="102" t="s">
        <v>21</v>
      </c>
      <c r="Q86" s="102" t="s">
        <v>28</v>
      </c>
      <c r="R86" s="102" t="s">
        <v>58</v>
      </c>
      <c r="S86" s="100">
        <v>0.00798611111111111</v>
      </c>
      <c r="T86" s="139" t="s">
        <v>369</v>
      </c>
      <c r="U86" s="100" t="s">
        <v>359</v>
      </c>
      <c r="V86" s="98" t="s">
        <v>112</v>
      </c>
      <c r="W86" s="98" t="s">
        <v>112</v>
      </c>
    </row>
    <row r="87" spans="1:23" ht="12.75" customHeight="1">
      <c r="A87" s="98">
        <v>17</v>
      </c>
      <c r="B87" s="98">
        <v>18</v>
      </c>
      <c r="C87" s="99" t="s">
        <v>16</v>
      </c>
      <c r="D87" s="98">
        <v>1991</v>
      </c>
      <c r="E87" s="99" t="s">
        <v>12</v>
      </c>
      <c r="F87" s="99" t="s">
        <v>135</v>
      </c>
      <c r="G87" s="99" t="s">
        <v>29</v>
      </c>
      <c r="H87" s="100">
        <v>0.00625</v>
      </c>
      <c r="I87" s="162" t="s">
        <v>429</v>
      </c>
      <c r="J87" s="100">
        <f t="shared" si="2"/>
        <v>0.03026979166666667</v>
      </c>
      <c r="L87" s="98" t="s">
        <v>112</v>
      </c>
      <c r="M87" s="98">
        <v>27</v>
      </c>
      <c r="N87" s="99" t="s">
        <v>142</v>
      </c>
      <c r="O87" s="98">
        <v>1969</v>
      </c>
      <c r="P87" s="99" t="s">
        <v>59</v>
      </c>
      <c r="Q87" s="99" t="s">
        <v>35</v>
      </c>
      <c r="R87" s="99" t="s">
        <v>112</v>
      </c>
      <c r="S87" s="100">
        <v>0.009375</v>
      </c>
      <c r="T87" s="139" t="s">
        <v>360</v>
      </c>
      <c r="U87" s="100" t="s">
        <v>359</v>
      </c>
      <c r="V87" s="98" t="s">
        <v>112</v>
      </c>
      <c r="W87" s="98" t="s">
        <v>112</v>
      </c>
    </row>
    <row r="88" spans="1:23" ht="12.75" customHeight="1">
      <c r="A88" s="98">
        <v>12</v>
      </c>
      <c r="B88" s="98">
        <v>12</v>
      </c>
      <c r="C88" s="99" t="s">
        <v>43</v>
      </c>
      <c r="D88" s="98">
        <v>1994</v>
      </c>
      <c r="E88" s="99" t="s">
        <v>59</v>
      </c>
      <c r="F88" s="99" t="s">
        <v>31</v>
      </c>
      <c r="G88" s="99" t="s">
        <v>139</v>
      </c>
      <c r="H88" s="100">
        <v>0.00416666666666666</v>
      </c>
      <c r="I88" s="162" t="s">
        <v>424</v>
      </c>
      <c r="J88" s="100">
        <f t="shared" si="2"/>
        <v>0.03028310185185186</v>
      </c>
      <c r="L88" s="31"/>
      <c r="M88" s="31"/>
      <c r="N88" s="40"/>
      <c r="O88" s="41"/>
      <c r="P88" s="40"/>
      <c r="Q88" s="31"/>
      <c r="R88" s="31"/>
      <c r="S88" s="31"/>
      <c r="T88" s="31"/>
      <c r="U88" s="31"/>
      <c r="V88" s="31"/>
      <c r="W88" s="31"/>
    </row>
    <row r="89" spans="1:23" ht="12.75" customHeight="1">
      <c r="A89" s="104">
        <v>45</v>
      </c>
      <c r="B89" s="104">
        <v>54</v>
      </c>
      <c r="C89" s="105" t="s">
        <v>150</v>
      </c>
      <c r="D89" s="104">
        <v>1998</v>
      </c>
      <c r="E89" s="106" t="s">
        <v>59</v>
      </c>
      <c r="F89" s="106" t="s">
        <v>30</v>
      </c>
      <c r="G89" s="106" t="s">
        <v>146</v>
      </c>
      <c r="H89" s="107">
        <v>0.01875</v>
      </c>
      <c r="I89" s="163" t="s">
        <v>457</v>
      </c>
      <c r="J89" s="107">
        <f t="shared" si="2"/>
        <v>0.030313541666666662</v>
      </c>
      <c r="L89" s="31"/>
      <c r="M89" s="169" t="s">
        <v>342</v>
      </c>
      <c r="N89" s="169"/>
      <c r="O89" s="169"/>
      <c r="P89" s="169"/>
      <c r="Q89" s="169"/>
      <c r="R89" s="169"/>
      <c r="S89" s="169"/>
      <c r="T89" s="169"/>
      <c r="U89" s="169"/>
      <c r="V89" s="169"/>
      <c r="W89" s="169"/>
    </row>
    <row r="90" spans="1:23" ht="12.75" customHeight="1">
      <c r="A90" s="98">
        <v>21</v>
      </c>
      <c r="B90" s="98">
        <v>21</v>
      </c>
      <c r="C90" s="99" t="s">
        <v>46</v>
      </c>
      <c r="D90" s="98">
        <v>1994</v>
      </c>
      <c r="E90" s="99" t="s">
        <v>33</v>
      </c>
      <c r="F90" s="99" t="s">
        <v>30</v>
      </c>
      <c r="G90" s="99" t="s">
        <v>32</v>
      </c>
      <c r="H90" s="100">
        <v>0.00729166666666666</v>
      </c>
      <c r="I90" s="162" t="s">
        <v>433</v>
      </c>
      <c r="J90" s="100">
        <f t="shared" si="2"/>
        <v>0.03036053240740741</v>
      </c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</row>
    <row r="91" spans="1:23" ht="12.75" customHeight="1">
      <c r="A91" s="104">
        <v>50</v>
      </c>
      <c r="B91" s="104">
        <v>56</v>
      </c>
      <c r="C91" s="108" t="s">
        <v>165</v>
      </c>
      <c r="D91" s="109">
        <v>1998</v>
      </c>
      <c r="E91" s="106" t="s">
        <v>166</v>
      </c>
      <c r="F91" s="108" t="s">
        <v>34</v>
      </c>
      <c r="G91" s="108" t="s">
        <v>54</v>
      </c>
      <c r="H91" s="107">
        <v>0.0194444444444444</v>
      </c>
      <c r="I91" s="163" t="s">
        <v>462</v>
      </c>
      <c r="J91" s="107">
        <f t="shared" si="2"/>
        <v>0.030414351851851897</v>
      </c>
      <c r="L91" s="39" t="s">
        <v>0</v>
      </c>
      <c r="M91" s="39" t="s">
        <v>1</v>
      </c>
      <c r="N91" s="39" t="s">
        <v>2</v>
      </c>
      <c r="O91" s="39" t="s">
        <v>101</v>
      </c>
      <c r="P91" s="39" t="s">
        <v>4</v>
      </c>
      <c r="Q91" s="39" t="s">
        <v>5</v>
      </c>
      <c r="R91" s="39" t="s">
        <v>6</v>
      </c>
      <c r="S91" s="39" t="s">
        <v>102</v>
      </c>
      <c r="T91" s="39" t="s">
        <v>103</v>
      </c>
      <c r="U91" s="39" t="s">
        <v>104</v>
      </c>
      <c r="V91" s="39" t="s">
        <v>105</v>
      </c>
      <c r="W91" s="39" t="s">
        <v>7</v>
      </c>
    </row>
    <row r="92" spans="1:23" ht="12.75" customHeight="1">
      <c r="A92" s="104">
        <v>53</v>
      </c>
      <c r="B92" s="104">
        <v>64</v>
      </c>
      <c r="C92" s="105" t="s">
        <v>163</v>
      </c>
      <c r="D92" s="104">
        <v>1997</v>
      </c>
      <c r="E92" s="106" t="s">
        <v>166</v>
      </c>
      <c r="F92" s="106" t="s">
        <v>34</v>
      </c>
      <c r="G92" s="106" t="s">
        <v>54</v>
      </c>
      <c r="H92" s="107">
        <v>0.0222222222222222</v>
      </c>
      <c r="I92" s="163" t="s">
        <v>465</v>
      </c>
      <c r="J92" s="107">
        <f t="shared" si="2"/>
        <v>0.03053680555555558</v>
      </c>
      <c r="L92" s="104">
        <v>1</v>
      </c>
      <c r="M92" s="104">
        <v>67</v>
      </c>
      <c r="N92" s="108" t="s">
        <v>167</v>
      </c>
      <c r="O92" s="109">
        <v>1995</v>
      </c>
      <c r="P92" s="106" t="s">
        <v>27</v>
      </c>
      <c r="Q92" s="108" t="s">
        <v>34</v>
      </c>
      <c r="R92" s="108" t="s">
        <v>76</v>
      </c>
      <c r="S92" s="107">
        <v>0.0232638888888889</v>
      </c>
      <c r="T92" s="163" t="s">
        <v>459</v>
      </c>
      <c r="U92" s="107">
        <v>0.025942824074074066</v>
      </c>
      <c r="V92" s="104" t="s">
        <v>322</v>
      </c>
      <c r="W92" s="104">
        <v>50</v>
      </c>
    </row>
    <row r="93" spans="1:23" ht="12.75" customHeight="1">
      <c r="A93" s="104">
        <v>27</v>
      </c>
      <c r="B93" s="104">
        <v>33</v>
      </c>
      <c r="C93" s="105" t="s">
        <v>148</v>
      </c>
      <c r="D93" s="104">
        <v>1996</v>
      </c>
      <c r="E93" s="106" t="s">
        <v>33</v>
      </c>
      <c r="F93" s="106" t="s">
        <v>34</v>
      </c>
      <c r="G93" s="106" t="s">
        <v>149</v>
      </c>
      <c r="H93" s="107">
        <v>0.0114583333333333</v>
      </c>
      <c r="I93" s="163" t="s">
        <v>439</v>
      </c>
      <c r="J93" s="107">
        <f t="shared" si="2"/>
        <v>0.030816435185185218</v>
      </c>
      <c r="L93" s="104">
        <v>2</v>
      </c>
      <c r="M93" s="104">
        <v>65</v>
      </c>
      <c r="N93" s="105" t="s">
        <v>144</v>
      </c>
      <c r="O93" s="104">
        <v>1995</v>
      </c>
      <c r="P93" s="106" t="s">
        <v>33</v>
      </c>
      <c r="Q93" s="106" t="s">
        <v>34</v>
      </c>
      <c r="R93" s="106" t="s">
        <v>32</v>
      </c>
      <c r="S93" s="107">
        <v>0.0225694444444444</v>
      </c>
      <c r="T93" s="163" t="s">
        <v>455</v>
      </c>
      <c r="U93" s="107">
        <v>0.025965277777777823</v>
      </c>
      <c r="V93" s="104" t="s">
        <v>322</v>
      </c>
      <c r="W93" s="104">
        <v>40</v>
      </c>
    </row>
    <row r="94" spans="1:23" ht="12.75" customHeight="1">
      <c r="A94" s="98">
        <v>25</v>
      </c>
      <c r="B94" s="98">
        <v>31</v>
      </c>
      <c r="C94" s="99" t="s">
        <v>50</v>
      </c>
      <c r="D94" s="98">
        <v>1994</v>
      </c>
      <c r="E94" s="99" t="s">
        <v>33</v>
      </c>
      <c r="F94" s="99" t="s">
        <v>112</v>
      </c>
      <c r="G94" s="99" t="s">
        <v>136</v>
      </c>
      <c r="H94" s="100">
        <v>0.0107638888888889</v>
      </c>
      <c r="I94" s="162" t="s">
        <v>437</v>
      </c>
      <c r="J94" s="100">
        <f t="shared" si="2"/>
        <v>0.03092604166666666</v>
      </c>
      <c r="L94" s="104">
        <v>3</v>
      </c>
      <c r="M94" s="104">
        <v>55</v>
      </c>
      <c r="N94" s="105" t="s">
        <v>168</v>
      </c>
      <c r="O94" s="104">
        <v>1996</v>
      </c>
      <c r="P94" s="106" t="s">
        <v>27</v>
      </c>
      <c r="Q94" s="106" t="s">
        <v>169</v>
      </c>
      <c r="R94" s="106" t="s">
        <v>76</v>
      </c>
      <c r="S94" s="107">
        <v>0.0190972222222222</v>
      </c>
      <c r="T94" s="163" t="s">
        <v>447</v>
      </c>
      <c r="U94" s="107">
        <v>0.026337384259259283</v>
      </c>
      <c r="V94" s="104" t="s">
        <v>322</v>
      </c>
      <c r="W94" s="104">
        <v>35</v>
      </c>
    </row>
    <row r="95" spans="1:23" ht="12.75" customHeight="1">
      <c r="A95" s="104">
        <v>29</v>
      </c>
      <c r="B95" s="104">
        <v>35</v>
      </c>
      <c r="C95" s="105" t="s">
        <v>320</v>
      </c>
      <c r="D95" s="104">
        <v>1997</v>
      </c>
      <c r="E95" s="106" t="s">
        <v>26</v>
      </c>
      <c r="F95" s="106" t="s">
        <v>30</v>
      </c>
      <c r="G95" s="106" t="s">
        <v>25</v>
      </c>
      <c r="H95" s="107">
        <v>0.0121527777777778</v>
      </c>
      <c r="I95" s="163" t="s">
        <v>441</v>
      </c>
      <c r="J95" s="107">
        <f t="shared" si="2"/>
        <v>0.03100358796296294</v>
      </c>
      <c r="L95" s="104">
        <v>4</v>
      </c>
      <c r="M95" s="104">
        <v>60</v>
      </c>
      <c r="N95" s="105" t="s">
        <v>147</v>
      </c>
      <c r="O95" s="104">
        <v>1998</v>
      </c>
      <c r="P95" s="106" t="s">
        <v>33</v>
      </c>
      <c r="Q95" s="106" t="s">
        <v>34</v>
      </c>
      <c r="R95" s="106" t="s">
        <v>137</v>
      </c>
      <c r="S95" s="107">
        <v>0.0208333333333333</v>
      </c>
      <c r="T95" s="163" t="s">
        <v>451</v>
      </c>
      <c r="U95" s="107">
        <v>0.026742129629629664</v>
      </c>
      <c r="V95" s="104" t="s">
        <v>322</v>
      </c>
      <c r="W95" s="104">
        <v>25</v>
      </c>
    </row>
    <row r="96" spans="1:23" ht="12.75" customHeight="1">
      <c r="A96" s="104">
        <v>55</v>
      </c>
      <c r="B96" s="104">
        <v>68</v>
      </c>
      <c r="C96" s="105" t="s">
        <v>277</v>
      </c>
      <c r="D96" s="104">
        <v>1997</v>
      </c>
      <c r="E96" s="106" t="s">
        <v>278</v>
      </c>
      <c r="F96" s="106" t="s">
        <v>30</v>
      </c>
      <c r="G96" s="106" t="s">
        <v>146</v>
      </c>
      <c r="H96" s="107">
        <v>0.0236111111111111</v>
      </c>
      <c r="I96" s="163" t="s">
        <v>467</v>
      </c>
      <c r="J96" s="107">
        <f t="shared" si="2"/>
        <v>0.0311232638888889</v>
      </c>
      <c r="L96" s="104">
        <v>5</v>
      </c>
      <c r="M96" s="104">
        <v>61</v>
      </c>
      <c r="N96" s="105" t="s">
        <v>162</v>
      </c>
      <c r="O96" s="104">
        <v>1997</v>
      </c>
      <c r="P96" s="106" t="s">
        <v>161</v>
      </c>
      <c r="Q96" s="106" t="s">
        <v>34</v>
      </c>
      <c r="R96" s="106" t="s">
        <v>54</v>
      </c>
      <c r="S96" s="107">
        <v>0.0211805555555555</v>
      </c>
      <c r="T96" s="163" t="s">
        <v>456</v>
      </c>
      <c r="U96" s="107">
        <v>0.027366435185185237</v>
      </c>
      <c r="V96" s="104" t="s">
        <v>322</v>
      </c>
      <c r="W96" s="104">
        <v>20</v>
      </c>
    </row>
    <row r="97" spans="1:23" ht="12.75" customHeight="1">
      <c r="A97" s="98">
        <v>16</v>
      </c>
      <c r="B97" s="98">
        <v>15</v>
      </c>
      <c r="C97" s="99" t="s">
        <v>141</v>
      </c>
      <c r="D97" s="98">
        <v>1996</v>
      </c>
      <c r="E97" s="99" t="s">
        <v>59</v>
      </c>
      <c r="F97" s="99" t="s">
        <v>190</v>
      </c>
      <c r="G97" s="99" t="s">
        <v>139</v>
      </c>
      <c r="H97" s="100">
        <v>0.00520833333333333</v>
      </c>
      <c r="I97" s="162" t="s">
        <v>428</v>
      </c>
      <c r="J97" s="100">
        <f t="shared" si="2"/>
        <v>0.031149421296296304</v>
      </c>
      <c r="L97" s="104">
        <v>6</v>
      </c>
      <c r="M97" s="104">
        <v>47</v>
      </c>
      <c r="N97" s="105" t="s">
        <v>48</v>
      </c>
      <c r="O97" s="104">
        <v>1997</v>
      </c>
      <c r="P97" s="106" t="s">
        <v>33</v>
      </c>
      <c r="Q97" s="106" t="s">
        <v>34</v>
      </c>
      <c r="R97" s="106" t="s">
        <v>146</v>
      </c>
      <c r="S97" s="107">
        <v>0.0163194444444444</v>
      </c>
      <c r="T97" s="163" t="s">
        <v>445</v>
      </c>
      <c r="U97" s="107">
        <v>0.0274618055555556</v>
      </c>
      <c r="V97" s="104" t="s">
        <v>405</v>
      </c>
      <c r="W97" s="104">
        <v>18</v>
      </c>
    </row>
    <row r="98" spans="1:23" ht="12.75" customHeight="1">
      <c r="A98" s="104">
        <v>52</v>
      </c>
      <c r="B98" s="104">
        <v>59</v>
      </c>
      <c r="C98" s="105" t="s">
        <v>215</v>
      </c>
      <c r="D98" s="104">
        <v>1997</v>
      </c>
      <c r="E98" s="106" t="s">
        <v>21</v>
      </c>
      <c r="F98" s="106" t="s">
        <v>216</v>
      </c>
      <c r="G98" s="106" t="s">
        <v>58</v>
      </c>
      <c r="H98" s="107">
        <v>0.0204861111111111</v>
      </c>
      <c r="I98" s="163" t="s">
        <v>464</v>
      </c>
      <c r="J98" s="107">
        <f t="shared" si="2"/>
        <v>0.031172222222222233</v>
      </c>
      <c r="L98" s="104">
        <v>7</v>
      </c>
      <c r="M98" s="104">
        <v>48</v>
      </c>
      <c r="N98" s="105" t="s">
        <v>174</v>
      </c>
      <c r="O98" s="104">
        <v>1998</v>
      </c>
      <c r="P98" s="106" t="s">
        <v>175</v>
      </c>
      <c r="Q98" s="106" t="s">
        <v>34</v>
      </c>
      <c r="R98" s="106" t="s">
        <v>56</v>
      </c>
      <c r="S98" s="107">
        <v>0.0166666666666666</v>
      </c>
      <c r="T98" s="163" t="s">
        <v>446</v>
      </c>
      <c r="U98" s="107">
        <v>0.027489120370370435</v>
      </c>
      <c r="V98" s="104" t="s">
        <v>405</v>
      </c>
      <c r="W98" s="104" t="s">
        <v>472</v>
      </c>
    </row>
    <row r="99" spans="1:23" ht="12.75" customHeight="1">
      <c r="A99" s="104">
        <v>46</v>
      </c>
      <c r="B99" s="104">
        <v>51</v>
      </c>
      <c r="C99" s="105" t="s">
        <v>151</v>
      </c>
      <c r="D99" s="104">
        <v>1998</v>
      </c>
      <c r="E99" s="106" t="s">
        <v>59</v>
      </c>
      <c r="F99" s="106" t="s">
        <v>30</v>
      </c>
      <c r="G99" s="106" t="s">
        <v>149</v>
      </c>
      <c r="H99" s="107">
        <v>0.0177083333333333</v>
      </c>
      <c r="I99" s="163" t="s">
        <v>458</v>
      </c>
      <c r="J99" s="107">
        <f t="shared" si="2"/>
        <v>0.03143506944444448</v>
      </c>
      <c r="L99" s="104">
        <v>8</v>
      </c>
      <c r="M99" s="104">
        <v>53</v>
      </c>
      <c r="N99" s="105" t="s">
        <v>40</v>
      </c>
      <c r="O99" s="104">
        <v>1997</v>
      </c>
      <c r="P99" s="106" t="s">
        <v>27</v>
      </c>
      <c r="Q99" s="108" t="s">
        <v>34</v>
      </c>
      <c r="R99" s="106" t="s">
        <v>76</v>
      </c>
      <c r="S99" s="107">
        <v>0.0184027777777778</v>
      </c>
      <c r="T99" s="163" t="s">
        <v>448</v>
      </c>
      <c r="U99" s="107">
        <v>0.02754363425925924</v>
      </c>
      <c r="V99" s="104" t="s">
        <v>405</v>
      </c>
      <c r="W99" s="104">
        <v>13</v>
      </c>
    </row>
    <row r="100" spans="1:23" ht="12.75" customHeight="1">
      <c r="A100" s="104">
        <v>48</v>
      </c>
      <c r="B100" s="104">
        <v>50</v>
      </c>
      <c r="C100" s="105" t="s">
        <v>172</v>
      </c>
      <c r="D100" s="104">
        <v>1998</v>
      </c>
      <c r="E100" s="106" t="s">
        <v>52</v>
      </c>
      <c r="F100" s="106" t="s">
        <v>30</v>
      </c>
      <c r="G100" s="106" t="s">
        <v>55</v>
      </c>
      <c r="H100" s="107">
        <v>0.0173611111111111</v>
      </c>
      <c r="I100" s="163" t="s">
        <v>460</v>
      </c>
      <c r="J100" s="107">
        <f t="shared" si="2"/>
        <v>0.0318664351851852</v>
      </c>
      <c r="L100" s="104">
        <v>9</v>
      </c>
      <c r="M100" s="104">
        <v>42</v>
      </c>
      <c r="N100" s="105" t="s">
        <v>160</v>
      </c>
      <c r="O100" s="104">
        <v>1997</v>
      </c>
      <c r="P100" s="106" t="s">
        <v>161</v>
      </c>
      <c r="Q100" s="106" t="s">
        <v>239</v>
      </c>
      <c r="R100" s="106" t="s">
        <v>54</v>
      </c>
      <c r="S100" s="107">
        <v>0.0145833333333333</v>
      </c>
      <c r="T100" s="163" t="s">
        <v>440</v>
      </c>
      <c r="U100" s="107">
        <v>0.0285578703703704</v>
      </c>
      <c r="V100" s="104" t="s">
        <v>405</v>
      </c>
      <c r="W100" s="104">
        <v>10</v>
      </c>
    </row>
    <row r="101" spans="1:23" ht="12.75" customHeight="1">
      <c r="A101" s="104">
        <v>41</v>
      </c>
      <c r="B101" s="104">
        <v>46</v>
      </c>
      <c r="C101" s="105" t="s">
        <v>158</v>
      </c>
      <c r="D101" s="104">
        <v>1998</v>
      </c>
      <c r="E101" s="106" t="s">
        <v>19</v>
      </c>
      <c r="F101" s="106" t="s">
        <v>35</v>
      </c>
      <c r="G101" s="106" t="s">
        <v>60</v>
      </c>
      <c r="H101" s="107">
        <v>0.0159722222222222</v>
      </c>
      <c r="I101" s="163" t="s">
        <v>453</v>
      </c>
      <c r="J101" s="107">
        <f t="shared" si="2"/>
        <v>0.03206481481481484</v>
      </c>
      <c r="L101" s="104">
        <v>10</v>
      </c>
      <c r="M101" s="104">
        <v>52</v>
      </c>
      <c r="N101" s="105" t="s">
        <v>53</v>
      </c>
      <c r="O101" s="104">
        <v>1996</v>
      </c>
      <c r="P101" s="106" t="s">
        <v>161</v>
      </c>
      <c r="Q101" s="106" t="s">
        <v>30</v>
      </c>
      <c r="R101" s="106" t="s">
        <v>54</v>
      </c>
      <c r="S101" s="107">
        <v>0.0180555555555555</v>
      </c>
      <c r="T101" s="163" t="s">
        <v>450</v>
      </c>
      <c r="U101" s="107">
        <v>0.02868113425925932</v>
      </c>
      <c r="V101" s="104" t="s">
        <v>405</v>
      </c>
      <c r="W101" s="104">
        <v>8</v>
      </c>
    </row>
    <row r="102" spans="1:23" ht="12.75" customHeight="1">
      <c r="A102" s="104">
        <v>56</v>
      </c>
      <c r="B102" s="104">
        <v>66</v>
      </c>
      <c r="C102" s="105" t="s">
        <v>179</v>
      </c>
      <c r="D102" s="104">
        <v>1996</v>
      </c>
      <c r="E102" s="106" t="s">
        <v>18</v>
      </c>
      <c r="F102" s="106" t="s">
        <v>28</v>
      </c>
      <c r="G102" s="106" t="s">
        <v>178</v>
      </c>
      <c r="H102" s="107">
        <v>0.0229166666666666</v>
      </c>
      <c r="I102" s="163" t="s">
        <v>468</v>
      </c>
      <c r="J102" s="107">
        <f t="shared" si="2"/>
        <v>0.032558101851851914</v>
      </c>
      <c r="L102" s="104">
        <v>11</v>
      </c>
      <c r="M102" s="104">
        <v>38</v>
      </c>
      <c r="N102" s="105" t="s">
        <v>171</v>
      </c>
      <c r="O102" s="104">
        <v>1998</v>
      </c>
      <c r="P102" s="106" t="s">
        <v>27</v>
      </c>
      <c r="Q102" s="108" t="s">
        <v>34</v>
      </c>
      <c r="R102" s="106" t="s">
        <v>55</v>
      </c>
      <c r="S102" s="107">
        <v>0.0131944444444444</v>
      </c>
      <c r="T102" s="163" t="s">
        <v>438</v>
      </c>
      <c r="U102" s="107">
        <v>0.028999884259259305</v>
      </c>
      <c r="V102" s="104" t="s">
        <v>405</v>
      </c>
      <c r="W102" s="104">
        <v>5</v>
      </c>
    </row>
    <row r="103" spans="1:23" ht="12.75" customHeight="1">
      <c r="A103" s="104">
        <v>42</v>
      </c>
      <c r="B103" s="104">
        <v>45</v>
      </c>
      <c r="C103" s="105" t="s">
        <v>170</v>
      </c>
      <c r="D103" s="104">
        <v>1998</v>
      </c>
      <c r="E103" s="106" t="s">
        <v>52</v>
      </c>
      <c r="F103" s="106" t="s">
        <v>30</v>
      </c>
      <c r="G103" s="106" t="s">
        <v>55</v>
      </c>
      <c r="H103" s="107">
        <v>0.015625</v>
      </c>
      <c r="I103" s="163" t="s">
        <v>454</v>
      </c>
      <c r="J103" s="107">
        <f t="shared" si="2"/>
        <v>0.032663657407407405</v>
      </c>
      <c r="L103" s="104">
        <v>12</v>
      </c>
      <c r="M103" s="104">
        <v>41</v>
      </c>
      <c r="N103" s="105" t="s">
        <v>145</v>
      </c>
      <c r="O103" s="104">
        <v>1996</v>
      </c>
      <c r="P103" s="106" t="s">
        <v>33</v>
      </c>
      <c r="Q103" s="106" t="s">
        <v>190</v>
      </c>
      <c r="R103" s="106" t="s">
        <v>139</v>
      </c>
      <c r="S103" s="107">
        <v>0.0142361111111111</v>
      </c>
      <c r="T103" s="163" t="s">
        <v>442</v>
      </c>
      <c r="U103" s="107">
        <v>0.029173032407407415</v>
      </c>
      <c r="V103" s="104" t="s">
        <v>405</v>
      </c>
      <c r="W103" s="104">
        <v>3</v>
      </c>
    </row>
    <row r="104" spans="1:23" ht="12.75" customHeight="1">
      <c r="A104" s="104">
        <v>40</v>
      </c>
      <c r="B104" s="104">
        <v>44</v>
      </c>
      <c r="C104" s="105" t="s">
        <v>173</v>
      </c>
      <c r="D104" s="104">
        <v>1998</v>
      </c>
      <c r="E104" s="106" t="s">
        <v>27</v>
      </c>
      <c r="F104" s="106" t="s">
        <v>30</v>
      </c>
      <c r="G104" s="106" t="s">
        <v>56</v>
      </c>
      <c r="H104" s="107">
        <v>0.0152777777777778</v>
      </c>
      <c r="I104" s="163" t="s">
        <v>452</v>
      </c>
      <c r="J104" s="107">
        <f t="shared" si="2"/>
        <v>0.03275138888888887</v>
      </c>
      <c r="L104" s="104">
        <v>13</v>
      </c>
      <c r="M104" s="104">
        <v>49</v>
      </c>
      <c r="N104" s="105" t="s">
        <v>164</v>
      </c>
      <c r="O104" s="104">
        <v>1997</v>
      </c>
      <c r="P104" s="106" t="s">
        <v>408</v>
      </c>
      <c r="Q104" s="106" t="s">
        <v>34</v>
      </c>
      <c r="R104" s="106" t="s">
        <v>54</v>
      </c>
      <c r="S104" s="107">
        <v>0.0170138888888889</v>
      </c>
      <c r="T104" s="163" t="s">
        <v>449</v>
      </c>
      <c r="U104" s="107">
        <v>0.029176967592592574</v>
      </c>
      <c r="V104" s="104" t="s">
        <v>405</v>
      </c>
      <c r="W104" s="104" t="s">
        <v>112</v>
      </c>
    </row>
    <row r="105" spans="1:23" ht="12.75" customHeight="1">
      <c r="A105" s="104">
        <v>54</v>
      </c>
      <c r="B105" s="104">
        <v>57</v>
      </c>
      <c r="C105" s="105" t="s">
        <v>182</v>
      </c>
      <c r="D105" s="104">
        <v>1998</v>
      </c>
      <c r="E105" s="106" t="s">
        <v>18</v>
      </c>
      <c r="F105" s="106" t="s">
        <v>28</v>
      </c>
      <c r="G105" s="106" t="s">
        <v>178</v>
      </c>
      <c r="H105" s="107">
        <v>0.0197916666666666</v>
      </c>
      <c r="I105" s="163" t="s">
        <v>466</v>
      </c>
      <c r="J105" s="107">
        <f t="shared" si="2"/>
        <v>0.03359652777777784</v>
      </c>
      <c r="L105" s="104">
        <v>14</v>
      </c>
      <c r="M105" s="104">
        <v>40</v>
      </c>
      <c r="N105" s="105" t="s">
        <v>176</v>
      </c>
      <c r="O105" s="104">
        <v>1997</v>
      </c>
      <c r="P105" s="106" t="s">
        <v>177</v>
      </c>
      <c r="Q105" s="106" t="s">
        <v>30</v>
      </c>
      <c r="R105" s="106" t="s">
        <v>56</v>
      </c>
      <c r="S105" s="107">
        <v>0.0138888888888889</v>
      </c>
      <c r="T105" s="163" t="s">
        <v>444</v>
      </c>
      <c r="U105" s="107">
        <v>0.029726041666666647</v>
      </c>
      <c r="V105" s="104" t="s">
        <v>405</v>
      </c>
      <c r="W105" s="104" t="s">
        <v>112</v>
      </c>
    </row>
    <row r="106" spans="1:23" ht="12.75" customHeight="1">
      <c r="A106" s="98">
        <v>13</v>
      </c>
      <c r="B106" s="98">
        <v>4</v>
      </c>
      <c r="C106" s="99" t="s">
        <v>140</v>
      </c>
      <c r="D106" s="98">
        <v>1983</v>
      </c>
      <c r="E106" s="99" t="s">
        <v>59</v>
      </c>
      <c r="F106" s="99" t="s">
        <v>190</v>
      </c>
      <c r="G106" s="99" t="s">
        <v>112</v>
      </c>
      <c r="H106" s="100">
        <v>0.00138888888888889</v>
      </c>
      <c r="I106" s="162" t="s">
        <v>425</v>
      </c>
      <c r="J106" s="100">
        <f t="shared" si="2"/>
        <v>0.03361782407407407</v>
      </c>
      <c r="L106" s="104">
        <v>15</v>
      </c>
      <c r="M106" s="104">
        <v>39</v>
      </c>
      <c r="N106" s="105" t="s">
        <v>45</v>
      </c>
      <c r="O106" s="104">
        <v>1995</v>
      </c>
      <c r="P106" s="106" t="s">
        <v>18</v>
      </c>
      <c r="Q106" s="106" t="s">
        <v>28</v>
      </c>
      <c r="R106" s="106" t="s">
        <v>178</v>
      </c>
      <c r="S106" s="107">
        <v>0.0135416666666666</v>
      </c>
      <c r="T106" s="163" t="s">
        <v>443</v>
      </c>
      <c r="U106" s="107">
        <v>0.030041435185185254</v>
      </c>
      <c r="V106" s="104" t="s">
        <v>405</v>
      </c>
      <c r="W106" s="104" t="s">
        <v>112</v>
      </c>
    </row>
    <row r="107" spans="1:23" ht="12.75" customHeight="1">
      <c r="A107" s="104">
        <v>57</v>
      </c>
      <c r="B107" s="104">
        <v>63</v>
      </c>
      <c r="C107" s="105" t="s">
        <v>156</v>
      </c>
      <c r="D107" s="104">
        <v>1998</v>
      </c>
      <c r="E107" s="106" t="s">
        <v>61</v>
      </c>
      <c r="F107" s="106" t="s">
        <v>28</v>
      </c>
      <c r="G107" s="138" t="s">
        <v>157</v>
      </c>
      <c r="H107" s="107">
        <v>0.021875</v>
      </c>
      <c r="I107" s="163" t="s">
        <v>469</v>
      </c>
      <c r="J107" s="107">
        <f t="shared" si="2"/>
        <v>0.03603067129629629</v>
      </c>
      <c r="L107" s="104">
        <v>16</v>
      </c>
      <c r="M107" s="104">
        <v>54</v>
      </c>
      <c r="N107" s="105" t="s">
        <v>150</v>
      </c>
      <c r="O107" s="104">
        <v>1998</v>
      </c>
      <c r="P107" s="106" t="s">
        <v>59</v>
      </c>
      <c r="Q107" s="106" t="s">
        <v>30</v>
      </c>
      <c r="R107" s="106" t="s">
        <v>146</v>
      </c>
      <c r="S107" s="107">
        <v>0.01875</v>
      </c>
      <c r="T107" s="163" t="s">
        <v>457</v>
      </c>
      <c r="U107" s="107">
        <v>0.030313541666666662</v>
      </c>
      <c r="V107" s="104" t="s">
        <v>405</v>
      </c>
      <c r="W107" s="104" t="s">
        <v>112</v>
      </c>
    </row>
    <row r="108" spans="1:23" ht="12.75" customHeight="1">
      <c r="A108" s="104">
        <v>51</v>
      </c>
      <c r="B108" s="104">
        <v>43</v>
      </c>
      <c r="C108" s="105" t="s">
        <v>180</v>
      </c>
      <c r="D108" s="104">
        <v>1997</v>
      </c>
      <c r="E108" s="106" t="s">
        <v>18</v>
      </c>
      <c r="F108" s="106" t="s">
        <v>30</v>
      </c>
      <c r="G108" s="106" t="s">
        <v>181</v>
      </c>
      <c r="H108" s="107">
        <v>0.0149305555555555</v>
      </c>
      <c r="I108" s="163" t="s">
        <v>463</v>
      </c>
      <c r="J108" s="107">
        <f t="shared" si="2"/>
        <v>0.03654386574074079</v>
      </c>
      <c r="L108" s="104">
        <v>17</v>
      </c>
      <c r="M108" s="104">
        <v>56</v>
      </c>
      <c r="N108" s="108" t="s">
        <v>165</v>
      </c>
      <c r="O108" s="109">
        <v>1998</v>
      </c>
      <c r="P108" s="106" t="s">
        <v>166</v>
      </c>
      <c r="Q108" s="108" t="s">
        <v>34</v>
      </c>
      <c r="R108" s="108" t="s">
        <v>54</v>
      </c>
      <c r="S108" s="107">
        <v>0.0194444444444444</v>
      </c>
      <c r="T108" s="163" t="s">
        <v>462</v>
      </c>
      <c r="U108" s="107">
        <v>0.030414351851851897</v>
      </c>
      <c r="V108" s="104" t="s">
        <v>405</v>
      </c>
      <c r="W108" s="104" t="s">
        <v>112</v>
      </c>
    </row>
    <row r="109" spans="1:23" ht="12.75" customHeight="1">
      <c r="A109" s="104">
        <v>49</v>
      </c>
      <c r="B109" s="104">
        <v>37</v>
      </c>
      <c r="C109" s="105" t="s">
        <v>152</v>
      </c>
      <c r="D109" s="104">
        <v>1997</v>
      </c>
      <c r="E109" s="106" t="s">
        <v>153</v>
      </c>
      <c r="F109" s="106" t="s">
        <v>30</v>
      </c>
      <c r="G109" s="106" t="s">
        <v>146</v>
      </c>
      <c r="H109" s="107">
        <v>0.0128472222222222</v>
      </c>
      <c r="I109" s="163" t="s">
        <v>461</v>
      </c>
      <c r="J109" s="107">
        <f t="shared" si="2"/>
        <v>0.03667361111111113</v>
      </c>
      <c r="L109" s="104">
        <v>18</v>
      </c>
      <c r="M109" s="104">
        <v>64</v>
      </c>
      <c r="N109" s="105" t="s">
        <v>163</v>
      </c>
      <c r="O109" s="104">
        <v>1997</v>
      </c>
      <c r="P109" s="106" t="s">
        <v>166</v>
      </c>
      <c r="Q109" s="106" t="s">
        <v>34</v>
      </c>
      <c r="R109" s="106" t="s">
        <v>54</v>
      </c>
      <c r="S109" s="107">
        <v>0.0222222222222222</v>
      </c>
      <c r="T109" s="163" t="s">
        <v>465</v>
      </c>
      <c r="U109" s="107">
        <v>0.03053680555555558</v>
      </c>
      <c r="V109" s="104" t="s">
        <v>405</v>
      </c>
      <c r="W109" s="104" t="s">
        <v>112</v>
      </c>
    </row>
    <row r="110" spans="1:23" ht="12.75" customHeight="1">
      <c r="A110" s="104">
        <v>58</v>
      </c>
      <c r="B110" s="104">
        <v>58</v>
      </c>
      <c r="C110" s="105" t="s">
        <v>183</v>
      </c>
      <c r="D110" s="104">
        <v>1998</v>
      </c>
      <c r="E110" s="106" t="s">
        <v>18</v>
      </c>
      <c r="F110" s="106" t="s">
        <v>30</v>
      </c>
      <c r="G110" s="106" t="s">
        <v>181</v>
      </c>
      <c r="H110" s="107">
        <v>0.0201388888888889</v>
      </c>
      <c r="I110" s="163" t="s">
        <v>470</v>
      </c>
      <c r="J110" s="107">
        <f t="shared" si="2"/>
        <v>0.038547916666666654</v>
      </c>
      <c r="L110" s="104">
        <v>19</v>
      </c>
      <c r="M110" s="104">
        <v>33</v>
      </c>
      <c r="N110" s="105" t="s">
        <v>148</v>
      </c>
      <c r="O110" s="104">
        <v>1996</v>
      </c>
      <c r="P110" s="106" t="s">
        <v>33</v>
      </c>
      <c r="Q110" s="106" t="s">
        <v>34</v>
      </c>
      <c r="R110" s="106" t="s">
        <v>149</v>
      </c>
      <c r="S110" s="107">
        <v>0.0114583333333333</v>
      </c>
      <c r="T110" s="163" t="s">
        <v>439</v>
      </c>
      <c r="U110" s="107">
        <v>0.030816435185185218</v>
      </c>
      <c r="V110" s="104" t="s">
        <v>405</v>
      </c>
      <c r="W110" s="104" t="s">
        <v>112</v>
      </c>
    </row>
    <row r="111" spans="1:23" ht="12.75" customHeight="1">
      <c r="A111" s="98" t="s">
        <v>359</v>
      </c>
      <c r="B111" s="98">
        <v>2</v>
      </c>
      <c r="C111" s="99"/>
      <c r="D111" s="98"/>
      <c r="E111" s="99"/>
      <c r="F111" s="99"/>
      <c r="G111" s="99"/>
      <c r="H111" s="100">
        <v>0.0006944444444444445</v>
      </c>
      <c r="I111" s="146" t="s">
        <v>362</v>
      </c>
      <c r="J111" s="100">
        <f t="shared" si="2"/>
        <v>0.04097222222222222</v>
      </c>
      <c r="L111" s="104">
        <v>20</v>
      </c>
      <c r="M111" s="104">
        <v>35</v>
      </c>
      <c r="N111" s="105" t="s">
        <v>320</v>
      </c>
      <c r="O111" s="104">
        <v>1997</v>
      </c>
      <c r="P111" s="106" t="s">
        <v>26</v>
      </c>
      <c r="Q111" s="106" t="s">
        <v>30</v>
      </c>
      <c r="R111" s="106" t="s">
        <v>25</v>
      </c>
      <c r="S111" s="107">
        <v>0.0121527777777778</v>
      </c>
      <c r="T111" s="163" t="s">
        <v>441</v>
      </c>
      <c r="U111" s="107">
        <v>0.03100358796296294</v>
      </c>
      <c r="V111" s="104" t="s">
        <v>405</v>
      </c>
      <c r="W111" s="104" t="s">
        <v>112</v>
      </c>
    </row>
    <row r="112" spans="1:23" ht="12.75" customHeight="1">
      <c r="A112" s="98" t="s">
        <v>359</v>
      </c>
      <c r="B112" s="98">
        <v>8</v>
      </c>
      <c r="C112" s="102" t="s">
        <v>120</v>
      </c>
      <c r="D112" s="103">
        <v>1987</v>
      </c>
      <c r="E112" s="102" t="s">
        <v>161</v>
      </c>
      <c r="F112" s="102" t="s">
        <v>228</v>
      </c>
      <c r="G112" s="102" t="s">
        <v>121</v>
      </c>
      <c r="H112" s="100">
        <v>0.00277777777777778</v>
      </c>
      <c r="I112" s="101">
        <v>0.08333333333333333</v>
      </c>
      <c r="J112" s="100">
        <f t="shared" si="2"/>
        <v>0.08055555555555555</v>
      </c>
      <c r="L112" s="104">
        <v>21</v>
      </c>
      <c r="M112" s="104">
        <v>68</v>
      </c>
      <c r="N112" s="105" t="s">
        <v>277</v>
      </c>
      <c r="O112" s="104">
        <v>1997</v>
      </c>
      <c r="P112" s="106" t="s">
        <v>278</v>
      </c>
      <c r="Q112" s="106" t="s">
        <v>30</v>
      </c>
      <c r="R112" s="106" t="s">
        <v>146</v>
      </c>
      <c r="S112" s="107">
        <v>0.0236111111111111</v>
      </c>
      <c r="T112" s="163" t="s">
        <v>467</v>
      </c>
      <c r="U112" s="107">
        <v>0.0311232638888889</v>
      </c>
      <c r="V112" s="104" t="s">
        <v>405</v>
      </c>
      <c r="W112" s="104" t="s">
        <v>112</v>
      </c>
    </row>
    <row r="113" spans="1:23" ht="12.75" customHeight="1">
      <c r="A113" s="98" t="s">
        <v>359</v>
      </c>
      <c r="B113" s="98">
        <v>9</v>
      </c>
      <c r="C113" s="99" t="s">
        <v>133</v>
      </c>
      <c r="D113" s="98">
        <v>1986</v>
      </c>
      <c r="E113" s="99" t="s">
        <v>12</v>
      </c>
      <c r="F113" s="99" t="s">
        <v>134</v>
      </c>
      <c r="G113" s="99" t="s">
        <v>29</v>
      </c>
      <c r="H113" s="100">
        <v>0.003125</v>
      </c>
      <c r="I113" s="139" t="s">
        <v>363</v>
      </c>
      <c r="J113" s="100">
        <f t="shared" si="2"/>
        <v>0.10104166666666667</v>
      </c>
      <c r="L113" s="104">
        <v>22</v>
      </c>
      <c r="M113" s="104">
        <v>59</v>
      </c>
      <c r="N113" s="105" t="s">
        <v>215</v>
      </c>
      <c r="O113" s="104">
        <v>1997</v>
      </c>
      <c r="P113" s="106" t="s">
        <v>21</v>
      </c>
      <c r="Q113" s="106" t="s">
        <v>216</v>
      </c>
      <c r="R113" s="106" t="s">
        <v>58</v>
      </c>
      <c r="S113" s="107">
        <v>0.0204861111111111</v>
      </c>
      <c r="T113" s="163" t="s">
        <v>464</v>
      </c>
      <c r="U113" s="107">
        <v>0.031172222222222233</v>
      </c>
      <c r="V113" s="104" t="s">
        <v>405</v>
      </c>
      <c r="W113" s="104" t="s">
        <v>112</v>
      </c>
    </row>
    <row r="114" spans="1:23" ht="12.75" customHeight="1">
      <c r="A114" s="98" t="s">
        <v>359</v>
      </c>
      <c r="B114" s="98">
        <v>16</v>
      </c>
      <c r="C114" s="102" t="s">
        <v>126</v>
      </c>
      <c r="D114" s="103">
        <v>1990</v>
      </c>
      <c r="E114" s="102" t="s">
        <v>166</v>
      </c>
      <c r="F114" s="102" t="s">
        <v>112</v>
      </c>
      <c r="G114" s="102" t="s">
        <v>131</v>
      </c>
      <c r="H114" s="100">
        <v>0.00555555555555555</v>
      </c>
      <c r="I114" s="139" t="s">
        <v>411</v>
      </c>
      <c r="J114" s="100">
        <f t="shared" si="2"/>
        <v>0.11944444444444445</v>
      </c>
      <c r="L114" s="104">
        <v>23</v>
      </c>
      <c r="M114" s="104">
        <v>51</v>
      </c>
      <c r="N114" s="105" t="s">
        <v>151</v>
      </c>
      <c r="O114" s="104">
        <v>1998</v>
      </c>
      <c r="P114" s="106" t="s">
        <v>59</v>
      </c>
      <c r="Q114" s="106" t="s">
        <v>30</v>
      </c>
      <c r="R114" s="106" t="s">
        <v>149</v>
      </c>
      <c r="S114" s="107">
        <v>0.0177083333333333</v>
      </c>
      <c r="T114" s="163" t="s">
        <v>458</v>
      </c>
      <c r="U114" s="107">
        <v>0.03143506944444448</v>
      </c>
      <c r="V114" s="104" t="s">
        <v>405</v>
      </c>
      <c r="W114" s="104" t="s">
        <v>112</v>
      </c>
    </row>
    <row r="115" spans="1:23" ht="12.75" customHeight="1">
      <c r="A115" s="98" t="s">
        <v>359</v>
      </c>
      <c r="B115" s="98">
        <v>17</v>
      </c>
      <c r="C115" s="102" t="s">
        <v>125</v>
      </c>
      <c r="D115" s="103">
        <v>1988</v>
      </c>
      <c r="E115" s="102" t="s">
        <v>166</v>
      </c>
      <c r="F115" s="102" t="s">
        <v>112</v>
      </c>
      <c r="G115" s="102" t="s">
        <v>131</v>
      </c>
      <c r="H115" s="100">
        <v>0.00590277777777778</v>
      </c>
      <c r="I115" s="139" t="s">
        <v>412</v>
      </c>
      <c r="J115" s="100">
        <f t="shared" si="2"/>
        <v>0.13993055555555556</v>
      </c>
      <c r="L115" s="104">
        <v>24</v>
      </c>
      <c r="M115" s="104">
        <v>50</v>
      </c>
      <c r="N115" s="105" t="s">
        <v>172</v>
      </c>
      <c r="O115" s="104">
        <v>1998</v>
      </c>
      <c r="P115" s="106" t="s">
        <v>52</v>
      </c>
      <c r="Q115" s="106" t="s">
        <v>30</v>
      </c>
      <c r="R115" s="106" t="s">
        <v>55</v>
      </c>
      <c r="S115" s="107">
        <v>0.0173611111111111</v>
      </c>
      <c r="T115" s="163" t="s">
        <v>460</v>
      </c>
      <c r="U115" s="107">
        <v>0.0318664351851852</v>
      </c>
      <c r="V115" s="104" t="s">
        <v>405</v>
      </c>
      <c r="W115" s="104" t="s">
        <v>112</v>
      </c>
    </row>
    <row r="116" spans="1:23" ht="12.75" customHeight="1">
      <c r="A116" s="98" t="s">
        <v>359</v>
      </c>
      <c r="B116" s="98">
        <v>23</v>
      </c>
      <c r="C116" s="102" t="s">
        <v>20</v>
      </c>
      <c r="D116" s="103">
        <v>1987</v>
      </c>
      <c r="E116" s="102" t="s">
        <v>21</v>
      </c>
      <c r="F116" s="102" t="s">
        <v>28</v>
      </c>
      <c r="G116" s="102" t="s">
        <v>58</v>
      </c>
      <c r="H116" s="100">
        <v>0.00798611111111111</v>
      </c>
      <c r="I116" s="139" t="s">
        <v>369</v>
      </c>
      <c r="J116" s="100">
        <f t="shared" si="2"/>
        <v>0.15868055555555555</v>
      </c>
      <c r="L116" s="104">
        <v>25</v>
      </c>
      <c r="M116" s="104">
        <v>46</v>
      </c>
      <c r="N116" s="105" t="s">
        <v>158</v>
      </c>
      <c r="O116" s="104">
        <v>1998</v>
      </c>
      <c r="P116" s="106" t="s">
        <v>19</v>
      </c>
      <c r="Q116" s="106" t="s">
        <v>35</v>
      </c>
      <c r="R116" s="106" t="s">
        <v>60</v>
      </c>
      <c r="S116" s="107">
        <v>0.0159722222222222</v>
      </c>
      <c r="T116" s="163" t="s">
        <v>453</v>
      </c>
      <c r="U116" s="107">
        <v>0.03206481481481484</v>
      </c>
      <c r="V116" s="104" t="s">
        <v>405</v>
      </c>
      <c r="W116" s="104" t="s">
        <v>112</v>
      </c>
    </row>
    <row r="117" spans="1:23" ht="12.75" customHeight="1">
      <c r="A117" s="98" t="s">
        <v>359</v>
      </c>
      <c r="B117" s="98">
        <v>27</v>
      </c>
      <c r="C117" s="99" t="s">
        <v>142</v>
      </c>
      <c r="D117" s="98">
        <v>1969</v>
      </c>
      <c r="E117" s="99" t="s">
        <v>59</v>
      </c>
      <c r="F117" s="99" t="s">
        <v>35</v>
      </c>
      <c r="G117" s="99" t="s">
        <v>112</v>
      </c>
      <c r="H117" s="100">
        <v>0.009375</v>
      </c>
      <c r="I117" s="139" t="s">
        <v>360</v>
      </c>
      <c r="J117" s="100">
        <f>I117-H117</f>
        <v>0.19895833333333335</v>
      </c>
      <c r="L117" s="104">
        <v>26</v>
      </c>
      <c r="M117" s="104">
        <v>66</v>
      </c>
      <c r="N117" s="105" t="s">
        <v>179</v>
      </c>
      <c r="O117" s="104">
        <v>1996</v>
      </c>
      <c r="P117" s="106" t="s">
        <v>18</v>
      </c>
      <c r="Q117" s="106" t="s">
        <v>28</v>
      </c>
      <c r="R117" s="106" t="s">
        <v>178</v>
      </c>
      <c r="S117" s="107">
        <v>0.0229166666666666</v>
      </c>
      <c r="T117" s="163" t="s">
        <v>468</v>
      </c>
      <c r="U117" s="107">
        <v>0.032558101851851914</v>
      </c>
      <c r="V117" s="104" t="s">
        <v>405</v>
      </c>
      <c r="W117" s="104" t="s">
        <v>112</v>
      </c>
    </row>
    <row r="118" spans="1:23" ht="12.75" customHeight="1">
      <c r="A118" s="104" t="s">
        <v>359</v>
      </c>
      <c r="B118" s="104">
        <v>34</v>
      </c>
      <c r="C118" s="105" t="s">
        <v>155</v>
      </c>
      <c r="D118" s="104">
        <v>1998</v>
      </c>
      <c r="E118" s="106" t="s">
        <v>59</v>
      </c>
      <c r="F118" s="106" t="s">
        <v>31</v>
      </c>
      <c r="G118" s="106" t="s">
        <v>32</v>
      </c>
      <c r="H118" s="107">
        <v>0.0118055555555555</v>
      </c>
      <c r="I118" s="140" t="s">
        <v>367</v>
      </c>
      <c r="J118" s="107">
        <f>I118-H118</f>
        <v>0.2381944444444445</v>
      </c>
      <c r="L118" s="104">
        <v>27</v>
      </c>
      <c r="M118" s="104">
        <v>45</v>
      </c>
      <c r="N118" s="105" t="s">
        <v>170</v>
      </c>
      <c r="O118" s="104">
        <v>1998</v>
      </c>
      <c r="P118" s="106" t="s">
        <v>52</v>
      </c>
      <c r="Q118" s="106" t="s">
        <v>30</v>
      </c>
      <c r="R118" s="106" t="s">
        <v>55</v>
      </c>
      <c r="S118" s="107">
        <v>0.015625</v>
      </c>
      <c r="T118" s="163" t="s">
        <v>454</v>
      </c>
      <c r="U118" s="107">
        <v>0.032663657407407405</v>
      </c>
      <c r="V118" s="104" t="s">
        <v>405</v>
      </c>
      <c r="W118" s="104" t="s">
        <v>112</v>
      </c>
    </row>
    <row r="119" spans="1:23" ht="12.75" customHeight="1">
      <c r="A119" s="104" t="s">
        <v>359</v>
      </c>
      <c r="B119" s="104">
        <v>36</v>
      </c>
      <c r="C119" s="105" t="s">
        <v>154</v>
      </c>
      <c r="D119" s="104">
        <v>1997</v>
      </c>
      <c r="E119" s="106" t="s">
        <v>153</v>
      </c>
      <c r="F119" s="106" t="s">
        <v>30</v>
      </c>
      <c r="G119" s="106" t="s">
        <v>146</v>
      </c>
      <c r="H119" s="107">
        <v>0.0125</v>
      </c>
      <c r="I119" s="140" t="s">
        <v>364</v>
      </c>
      <c r="J119" s="107">
        <f>I119-H119</f>
        <v>0.4041666666666667</v>
      </c>
      <c r="L119" s="104">
        <v>28</v>
      </c>
      <c r="M119" s="104">
        <v>44</v>
      </c>
      <c r="N119" s="105" t="s">
        <v>173</v>
      </c>
      <c r="O119" s="104">
        <v>1998</v>
      </c>
      <c r="P119" s="106" t="s">
        <v>27</v>
      </c>
      <c r="Q119" s="106" t="s">
        <v>30</v>
      </c>
      <c r="R119" s="106" t="s">
        <v>56</v>
      </c>
      <c r="S119" s="107">
        <v>0.0152777777777778</v>
      </c>
      <c r="T119" s="163" t="s">
        <v>452</v>
      </c>
      <c r="U119" s="107">
        <v>0.03275138888888887</v>
      </c>
      <c r="V119" s="104" t="s">
        <v>405</v>
      </c>
      <c r="W119" s="104" t="s">
        <v>112</v>
      </c>
    </row>
    <row r="120" spans="1:23" ht="12.75" customHeight="1">
      <c r="A120" s="104" t="s">
        <v>359</v>
      </c>
      <c r="B120" s="104">
        <v>62</v>
      </c>
      <c r="C120" s="105" t="s">
        <v>225</v>
      </c>
      <c r="D120" s="104">
        <v>1998</v>
      </c>
      <c r="E120" s="106" t="s">
        <v>153</v>
      </c>
      <c r="F120" s="106" t="s">
        <v>30</v>
      </c>
      <c r="G120" s="106" t="s">
        <v>146</v>
      </c>
      <c r="H120" s="107">
        <v>0.0215277777777778</v>
      </c>
      <c r="I120" s="140" t="s">
        <v>365</v>
      </c>
      <c r="J120" s="107">
        <f>I120-H120</f>
        <v>0.6868055555555556</v>
      </c>
      <c r="L120" s="104">
        <v>29</v>
      </c>
      <c r="M120" s="104">
        <v>57</v>
      </c>
      <c r="N120" s="105" t="s">
        <v>182</v>
      </c>
      <c r="O120" s="104">
        <v>1998</v>
      </c>
      <c r="P120" s="106" t="s">
        <v>18</v>
      </c>
      <c r="Q120" s="106" t="s">
        <v>28</v>
      </c>
      <c r="R120" s="106" t="s">
        <v>178</v>
      </c>
      <c r="S120" s="107">
        <v>0.0197916666666666</v>
      </c>
      <c r="T120" s="163" t="s">
        <v>466</v>
      </c>
      <c r="U120" s="107">
        <v>0.03359652777777784</v>
      </c>
      <c r="V120" s="104" t="s">
        <v>405</v>
      </c>
      <c r="W120" s="104" t="s">
        <v>112</v>
      </c>
    </row>
    <row r="121" spans="1:23" ht="12.75" customHeight="1">
      <c r="A121" s="2"/>
      <c r="B121" s="3"/>
      <c r="C121" s="3"/>
      <c r="D121" s="3"/>
      <c r="E121" s="3"/>
      <c r="F121" s="2"/>
      <c r="G121" s="2"/>
      <c r="H121" s="2"/>
      <c r="I121" s="2"/>
      <c r="J121" s="2"/>
      <c r="L121" s="104">
        <v>30</v>
      </c>
      <c r="M121" s="104">
        <v>63</v>
      </c>
      <c r="N121" s="105" t="s">
        <v>156</v>
      </c>
      <c r="O121" s="104">
        <v>1998</v>
      </c>
      <c r="P121" s="106" t="s">
        <v>61</v>
      </c>
      <c r="Q121" s="106" t="s">
        <v>28</v>
      </c>
      <c r="R121" s="138" t="s">
        <v>157</v>
      </c>
      <c r="S121" s="107">
        <v>0.021875</v>
      </c>
      <c r="T121" s="163" t="s">
        <v>469</v>
      </c>
      <c r="U121" s="107">
        <v>0.03603067129629629</v>
      </c>
      <c r="V121" s="104" t="s">
        <v>404</v>
      </c>
      <c r="W121" s="104" t="s">
        <v>112</v>
      </c>
    </row>
    <row r="122" spans="1:23" ht="12.75" customHeight="1">
      <c r="A122" s="171" t="s">
        <v>347</v>
      </c>
      <c r="B122" s="171"/>
      <c r="C122" s="171"/>
      <c r="D122" s="171"/>
      <c r="E122" s="171"/>
      <c r="F122" s="171"/>
      <c r="G122" s="171"/>
      <c r="H122" s="171"/>
      <c r="I122" s="171"/>
      <c r="J122" s="171"/>
      <c r="L122" s="104">
        <v>31</v>
      </c>
      <c r="M122" s="104">
        <v>43</v>
      </c>
      <c r="N122" s="105" t="s">
        <v>180</v>
      </c>
      <c r="O122" s="104">
        <v>1997</v>
      </c>
      <c r="P122" s="106" t="s">
        <v>18</v>
      </c>
      <c r="Q122" s="106" t="s">
        <v>30</v>
      </c>
      <c r="R122" s="106" t="s">
        <v>181</v>
      </c>
      <c r="S122" s="107">
        <v>0.0149305555555555</v>
      </c>
      <c r="T122" s="163" t="s">
        <v>463</v>
      </c>
      <c r="U122" s="107">
        <v>0.03654386574074079</v>
      </c>
      <c r="V122" s="104" t="s">
        <v>404</v>
      </c>
      <c r="W122" s="104" t="s">
        <v>112</v>
      </c>
    </row>
    <row r="123" spans="1:23" ht="12.7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L123" s="104">
        <v>32</v>
      </c>
      <c r="M123" s="104">
        <v>37</v>
      </c>
      <c r="N123" s="105" t="s">
        <v>152</v>
      </c>
      <c r="O123" s="104">
        <v>1997</v>
      </c>
      <c r="P123" s="106" t="s">
        <v>153</v>
      </c>
      <c r="Q123" s="106" t="s">
        <v>30</v>
      </c>
      <c r="R123" s="106" t="s">
        <v>146</v>
      </c>
      <c r="S123" s="107">
        <v>0.0128472222222222</v>
      </c>
      <c r="T123" s="163" t="s">
        <v>461</v>
      </c>
      <c r="U123" s="107">
        <v>0.03667361111111113</v>
      </c>
      <c r="V123" s="104" t="s">
        <v>404</v>
      </c>
      <c r="W123" s="104" t="s">
        <v>112</v>
      </c>
    </row>
    <row r="124" spans="1:23" ht="12.75" customHeight="1">
      <c r="A124" s="39" t="s">
        <v>106</v>
      </c>
      <c r="B124" s="39" t="s">
        <v>1</v>
      </c>
      <c r="C124" s="39" t="s">
        <v>2</v>
      </c>
      <c r="D124" s="39" t="s">
        <v>101</v>
      </c>
      <c r="E124" s="39" t="s">
        <v>4</v>
      </c>
      <c r="F124" s="39" t="s">
        <v>5</v>
      </c>
      <c r="G124" s="39" t="s">
        <v>6</v>
      </c>
      <c r="H124" s="39" t="s">
        <v>102</v>
      </c>
      <c r="I124" s="39" t="s">
        <v>103</v>
      </c>
      <c r="J124" s="39" t="s">
        <v>104</v>
      </c>
      <c r="L124" s="104">
        <v>33</v>
      </c>
      <c r="M124" s="104">
        <v>58</v>
      </c>
      <c r="N124" s="105" t="s">
        <v>183</v>
      </c>
      <c r="O124" s="104">
        <v>1998</v>
      </c>
      <c r="P124" s="106" t="s">
        <v>18</v>
      </c>
      <c r="Q124" s="106" t="s">
        <v>30</v>
      </c>
      <c r="R124" s="106" t="s">
        <v>181</v>
      </c>
      <c r="S124" s="107">
        <v>0.0201388888888889</v>
      </c>
      <c r="T124" s="163" t="s">
        <v>470</v>
      </c>
      <c r="U124" s="107">
        <v>0.038547916666666654</v>
      </c>
      <c r="V124" s="104" t="s">
        <v>404</v>
      </c>
      <c r="W124" s="104" t="s">
        <v>112</v>
      </c>
    </row>
    <row r="125" spans="1:23" ht="12.75" customHeight="1">
      <c r="A125" s="112">
        <v>3</v>
      </c>
      <c r="B125" s="112">
        <v>51</v>
      </c>
      <c r="C125" s="132" t="s">
        <v>280</v>
      </c>
      <c r="D125" s="116">
        <v>1999</v>
      </c>
      <c r="E125" s="131" t="s">
        <v>10</v>
      </c>
      <c r="F125" s="131" t="s">
        <v>169</v>
      </c>
      <c r="G125" s="131" t="s">
        <v>56</v>
      </c>
      <c r="H125" s="114">
        <v>0.00243055555555555</v>
      </c>
      <c r="I125" s="166" t="s">
        <v>482</v>
      </c>
      <c r="J125" s="114">
        <f aca="true" t="shared" si="3" ref="J125:J156">I125-H125</f>
        <v>0.009801504629629634</v>
      </c>
      <c r="L125" s="104" t="s">
        <v>112</v>
      </c>
      <c r="M125" s="104">
        <v>34</v>
      </c>
      <c r="N125" s="105" t="s">
        <v>155</v>
      </c>
      <c r="O125" s="104">
        <v>1998</v>
      </c>
      <c r="P125" s="106" t="s">
        <v>59</v>
      </c>
      <c r="Q125" s="106" t="s">
        <v>31</v>
      </c>
      <c r="R125" s="106" t="s">
        <v>32</v>
      </c>
      <c r="S125" s="107">
        <v>0.0118055555555555</v>
      </c>
      <c r="T125" s="140" t="s">
        <v>367</v>
      </c>
      <c r="U125" s="107" t="s">
        <v>359</v>
      </c>
      <c r="V125" s="104" t="s">
        <v>112</v>
      </c>
      <c r="W125" s="104" t="s">
        <v>112</v>
      </c>
    </row>
    <row r="126" spans="1:23" ht="12.75" customHeight="1">
      <c r="A126" s="112">
        <v>14</v>
      </c>
      <c r="B126" s="112">
        <v>64</v>
      </c>
      <c r="C126" s="113" t="s">
        <v>295</v>
      </c>
      <c r="D126" s="112">
        <v>1999</v>
      </c>
      <c r="E126" s="131" t="s">
        <v>13</v>
      </c>
      <c r="F126" s="131" t="s">
        <v>35</v>
      </c>
      <c r="G126" s="131" t="s">
        <v>236</v>
      </c>
      <c r="H126" s="114">
        <v>0.00694444444444444</v>
      </c>
      <c r="I126" s="166" t="s">
        <v>493</v>
      </c>
      <c r="J126" s="114">
        <f t="shared" si="3"/>
        <v>0.009820254629629634</v>
      </c>
      <c r="L126" s="104" t="s">
        <v>112</v>
      </c>
      <c r="M126" s="104">
        <v>36</v>
      </c>
      <c r="N126" s="105" t="s">
        <v>154</v>
      </c>
      <c r="O126" s="104">
        <v>1997</v>
      </c>
      <c r="P126" s="106" t="s">
        <v>153</v>
      </c>
      <c r="Q126" s="106" t="s">
        <v>30</v>
      </c>
      <c r="R126" s="106" t="s">
        <v>146</v>
      </c>
      <c r="S126" s="107">
        <v>0.0125</v>
      </c>
      <c r="T126" s="140" t="s">
        <v>364</v>
      </c>
      <c r="U126" s="107" t="s">
        <v>359</v>
      </c>
      <c r="V126" s="104" t="s">
        <v>112</v>
      </c>
      <c r="W126" s="104" t="s">
        <v>112</v>
      </c>
    </row>
    <row r="127" spans="1:23" ht="12.75" customHeight="1">
      <c r="A127" s="112">
        <v>7</v>
      </c>
      <c r="B127" s="112">
        <v>54</v>
      </c>
      <c r="C127" s="113" t="s">
        <v>294</v>
      </c>
      <c r="D127" s="112">
        <v>1999</v>
      </c>
      <c r="E127" s="131" t="s">
        <v>13</v>
      </c>
      <c r="F127" s="131" t="s">
        <v>35</v>
      </c>
      <c r="G127" s="131" t="s">
        <v>236</v>
      </c>
      <c r="H127" s="114">
        <v>0.00347222222222222</v>
      </c>
      <c r="I127" s="166" t="s">
        <v>486</v>
      </c>
      <c r="J127" s="114">
        <f t="shared" si="3"/>
        <v>0.009980324074074075</v>
      </c>
      <c r="L127" s="104" t="s">
        <v>112</v>
      </c>
      <c r="M127" s="104">
        <v>62</v>
      </c>
      <c r="N127" s="105" t="s">
        <v>225</v>
      </c>
      <c r="O127" s="104">
        <v>1998</v>
      </c>
      <c r="P127" s="106" t="s">
        <v>153</v>
      </c>
      <c r="Q127" s="106" t="s">
        <v>30</v>
      </c>
      <c r="R127" s="106" t="s">
        <v>146</v>
      </c>
      <c r="S127" s="107">
        <v>0.0215277777777778</v>
      </c>
      <c r="T127" s="140" t="s">
        <v>365</v>
      </c>
      <c r="U127" s="107" t="s">
        <v>359</v>
      </c>
      <c r="V127" s="104" t="s">
        <v>112</v>
      </c>
      <c r="W127" s="104" t="s">
        <v>112</v>
      </c>
    </row>
    <row r="128" spans="1:10" ht="12.75" customHeight="1">
      <c r="A128" s="112">
        <v>20</v>
      </c>
      <c r="B128" s="112">
        <v>71</v>
      </c>
      <c r="C128" s="132" t="s">
        <v>264</v>
      </c>
      <c r="D128" s="116">
        <v>1999</v>
      </c>
      <c r="E128" s="131" t="s">
        <v>38</v>
      </c>
      <c r="F128" s="132" t="s">
        <v>239</v>
      </c>
      <c r="G128" s="131" t="s">
        <v>54</v>
      </c>
      <c r="H128" s="114">
        <v>0.009375</v>
      </c>
      <c r="I128" s="166" t="s">
        <v>499</v>
      </c>
      <c r="J128" s="114">
        <f t="shared" si="3"/>
        <v>0.010063657407407408</v>
      </c>
    </row>
    <row r="129" spans="1:23" ht="12.75" customHeight="1">
      <c r="A129" s="112">
        <v>6</v>
      </c>
      <c r="B129" s="112">
        <v>53</v>
      </c>
      <c r="C129" s="113" t="s">
        <v>326</v>
      </c>
      <c r="D129" s="112">
        <v>1999</v>
      </c>
      <c r="E129" s="131" t="s">
        <v>13</v>
      </c>
      <c r="F129" s="131" t="s">
        <v>30</v>
      </c>
      <c r="G129" s="131" t="s">
        <v>196</v>
      </c>
      <c r="H129" s="114">
        <v>0.003125</v>
      </c>
      <c r="I129" s="166" t="s">
        <v>485</v>
      </c>
      <c r="J129" s="114">
        <f t="shared" si="3"/>
        <v>0.010201157407407405</v>
      </c>
      <c r="L129" s="31"/>
      <c r="M129" s="169" t="s">
        <v>340</v>
      </c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</row>
    <row r="130" spans="1:23" ht="12.75" customHeight="1">
      <c r="A130" s="112">
        <v>23</v>
      </c>
      <c r="B130" s="112">
        <v>74</v>
      </c>
      <c r="C130" s="113" t="s">
        <v>296</v>
      </c>
      <c r="D130" s="112">
        <v>1999</v>
      </c>
      <c r="E130" s="131" t="s">
        <v>13</v>
      </c>
      <c r="F130" s="131" t="s">
        <v>30</v>
      </c>
      <c r="G130" s="131" t="s">
        <v>112</v>
      </c>
      <c r="H130" s="114">
        <v>0.0104166666666666</v>
      </c>
      <c r="I130" s="166" t="s">
        <v>502</v>
      </c>
      <c r="J130" s="114">
        <f t="shared" si="3"/>
        <v>0.010295601851851919</v>
      </c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</row>
    <row r="131" spans="1:23" ht="12.75" customHeight="1">
      <c r="A131" s="112">
        <v>27</v>
      </c>
      <c r="B131" s="112">
        <v>77</v>
      </c>
      <c r="C131" s="113" t="s">
        <v>282</v>
      </c>
      <c r="D131" s="112">
        <v>2000</v>
      </c>
      <c r="E131" s="131" t="s">
        <v>10</v>
      </c>
      <c r="F131" s="131" t="s">
        <v>30</v>
      </c>
      <c r="G131" s="131" t="s">
        <v>55</v>
      </c>
      <c r="H131" s="114">
        <v>0.0114583333333333</v>
      </c>
      <c r="I131" s="166" t="s">
        <v>506</v>
      </c>
      <c r="J131" s="114">
        <f t="shared" si="3"/>
        <v>0.01047893518518522</v>
      </c>
      <c r="L131" s="39" t="s">
        <v>0</v>
      </c>
      <c r="M131" s="39" t="s">
        <v>1</v>
      </c>
      <c r="N131" s="39" t="s">
        <v>2</v>
      </c>
      <c r="O131" s="39" t="s">
        <v>101</v>
      </c>
      <c r="P131" s="39" t="s">
        <v>4</v>
      </c>
      <c r="Q131" s="39" t="s">
        <v>5</v>
      </c>
      <c r="R131" s="39" t="s">
        <v>6</v>
      </c>
      <c r="S131" s="39" t="s">
        <v>102</v>
      </c>
      <c r="T131" s="39" t="s">
        <v>103</v>
      </c>
      <c r="U131" s="39" t="s">
        <v>104</v>
      </c>
      <c r="V131" s="39" t="s">
        <v>105</v>
      </c>
      <c r="W131" s="39" t="s">
        <v>7</v>
      </c>
    </row>
    <row r="132" spans="1:23" ht="12.75" customHeight="1">
      <c r="A132" s="112">
        <v>11</v>
      </c>
      <c r="B132" s="112">
        <v>61</v>
      </c>
      <c r="C132" s="113" t="s">
        <v>266</v>
      </c>
      <c r="D132" s="112">
        <v>2000</v>
      </c>
      <c r="E132" s="131" t="s">
        <v>38</v>
      </c>
      <c r="F132" s="132" t="s">
        <v>239</v>
      </c>
      <c r="G132" s="131" t="s">
        <v>54</v>
      </c>
      <c r="H132" s="114">
        <v>0.00590277777777778</v>
      </c>
      <c r="I132" s="166" t="s">
        <v>490</v>
      </c>
      <c r="J132" s="114">
        <f t="shared" si="3"/>
        <v>0.010518518518518517</v>
      </c>
      <c r="L132" s="112">
        <v>1</v>
      </c>
      <c r="M132" s="112">
        <v>51</v>
      </c>
      <c r="N132" s="132" t="s">
        <v>280</v>
      </c>
      <c r="O132" s="116">
        <v>1999</v>
      </c>
      <c r="P132" s="131" t="s">
        <v>10</v>
      </c>
      <c r="Q132" s="131" t="s">
        <v>169</v>
      </c>
      <c r="R132" s="131" t="s">
        <v>56</v>
      </c>
      <c r="S132" s="114">
        <v>0.00243055555555555</v>
      </c>
      <c r="T132" s="166" t="s">
        <v>482</v>
      </c>
      <c r="U132" s="114">
        <f aca="true" t="shared" si="4" ref="U132:U160">T132-S132</f>
        <v>0.009801504629629634</v>
      </c>
      <c r="V132" s="117" t="s">
        <v>405</v>
      </c>
      <c r="W132" s="118" t="s">
        <v>112</v>
      </c>
    </row>
    <row r="133" spans="1:23" ht="12.75" customHeight="1">
      <c r="A133" s="112">
        <v>2</v>
      </c>
      <c r="B133" s="112">
        <v>48</v>
      </c>
      <c r="C133" s="113" t="s">
        <v>286</v>
      </c>
      <c r="D133" s="112">
        <v>2001</v>
      </c>
      <c r="E133" s="131" t="s">
        <v>19</v>
      </c>
      <c r="F133" s="131" t="s">
        <v>35</v>
      </c>
      <c r="G133" s="131" t="s">
        <v>60</v>
      </c>
      <c r="H133" s="114">
        <v>0.00138888888888889</v>
      </c>
      <c r="I133" s="166" t="s">
        <v>481</v>
      </c>
      <c r="J133" s="114">
        <f t="shared" si="3"/>
        <v>0.010529166666666666</v>
      </c>
      <c r="L133" s="112">
        <v>2</v>
      </c>
      <c r="M133" s="112">
        <v>64</v>
      </c>
      <c r="N133" s="113" t="s">
        <v>295</v>
      </c>
      <c r="O133" s="112">
        <v>1999</v>
      </c>
      <c r="P133" s="131" t="s">
        <v>13</v>
      </c>
      <c r="Q133" s="131" t="s">
        <v>35</v>
      </c>
      <c r="R133" s="131" t="s">
        <v>236</v>
      </c>
      <c r="S133" s="114">
        <v>0.00694444444444444</v>
      </c>
      <c r="T133" s="166" t="s">
        <v>493</v>
      </c>
      <c r="U133" s="114">
        <f t="shared" si="4"/>
        <v>0.009820254629629634</v>
      </c>
      <c r="V133" s="117" t="s">
        <v>405</v>
      </c>
      <c r="W133" s="118" t="s">
        <v>112</v>
      </c>
    </row>
    <row r="134" spans="1:23" ht="12.75" customHeight="1">
      <c r="A134" s="112">
        <v>22</v>
      </c>
      <c r="B134" s="112">
        <v>72</v>
      </c>
      <c r="C134" s="113" t="s">
        <v>268</v>
      </c>
      <c r="D134" s="112">
        <v>2000</v>
      </c>
      <c r="E134" s="131" t="s">
        <v>41</v>
      </c>
      <c r="F134" s="132" t="s">
        <v>30</v>
      </c>
      <c r="G134" s="131" t="s">
        <v>57</v>
      </c>
      <c r="H134" s="114">
        <v>0.00972222222222222</v>
      </c>
      <c r="I134" s="166" t="s">
        <v>501</v>
      </c>
      <c r="J134" s="114">
        <f t="shared" si="3"/>
        <v>0.010609259259259261</v>
      </c>
      <c r="L134" s="112">
        <v>3</v>
      </c>
      <c r="M134" s="112">
        <v>54</v>
      </c>
      <c r="N134" s="113" t="s">
        <v>294</v>
      </c>
      <c r="O134" s="112">
        <v>1999</v>
      </c>
      <c r="P134" s="131" t="s">
        <v>13</v>
      </c>
      <c r="Q134" s="131" t="s">
        <v>35</v>
      </c>
      <c r="R134" s="131" t="s">
        <v>236</v>
      </c>
      <c r="S134" s="114">
        <v>0.00347222222222222</v>
      </c>
      <c r="T134" s="166" t="s">
        <v>486</v>
      </c>
      <c r="U134" s="114">
        <f t="shared" si="4"/>
        <v>0.009980324074074075</v>
      </c>
      <c r="V134" s="117" t="s">
        <v>405</v>
      </c>
      <c r="W134" s="118" t="s">
        <v>112</v>
      </c>
    </row>
    <row r="135" spans="1:23" ht="12.75" customHeight="1">
      <c r="A135" s="112">
        <v>19</v>
      </c>
      <c r="B135" s="112">
        <v>66</v>
      </c>
      <c r="C135" s="113" t="s">
        <v>291</v>
      </c>
      <c r="D135" s="112">
        <v>1999</v>
      </c>
      <c r="E135" s="131" t="s">
        <v>13</v>
      </c>
      <c r="F135" s="131" t="s">
        <v>190</v>
      </c>
      <c r="G135" s="131" t="s">
        <v>139</v>
      </c>
      <c r="H135" s="114">
        <v>0.00763888888888889</v>
      </c>
      <c r="I135" s="166" t="s">
        <v>498</v>
      </c>
      <c r="J135" s="114">
        <f t="shared" si="3"/>
        <v>0.01067361111111111</v>
      </c>
      <c r="L135" s="112">
        <v>4</v>
      </c>
      <c r="M135" s="112">
        <v>71</v>
      </c>
      <c r="N135" s="132" t="s">
        <v>264</v>
      </c>
      <c r="O135" s="116">
        <v>1999</v>
      </c>
      <c r="P135" s="131" t="s">
        <v>38</v>
      </c>
      <c r="Q135" s="132" t="s">
        <v>239</v>
      </c>
      <c r="R135" s="131" t="s">
        <v>54</v>
      </c>
      <c r="S135" s="114">
        <v>0.009375</v>
      </c>
      <c r="T135" s="166" t="s">
        <v>499</v>
      </c>
      <c r="U135" s="114">
        <f t="shared" si="4"/>
        <v>0.010063657407407408</v>
      </c>
      <c r="V135" s="117" t="s">
        <v>405</v>
      </c>
      <c r="W135" s="118" t="s">
        <v>112</v>
      </c>
    </row>
    <row r="136" spans="1:23" ht="12.75" customHeight="1">
      <c r="A136" s="112">
        <v>26</v>
      </c>
      <c r="B136" s="112">
        <v>76</v>
      </c>
      <c r="C136" s="113" t="s">
        <v>263</v>
      </c>
      <c r="D136" s="112">
        <v>1999</v>
      </c>
      <c r="E136" s="131" t="s">
        <v>38</v>
      </c>
      <c r="F136" s="131" t="s">
        <v>34</v>
      </c>
      <c r="G136" s="131" t="s">
        <v>54</v>
      </c>
      <c r="H136" s="114">
        <v>0.0111111111111111</v>
      </c>
      <c r="I136" s="166" t="s">
        <v>505</v>
      </c>
      <c r="J136" s="114">
        <f t="shared" si="3"/>
        <v>0.010706944444444453</v>
      </c>
      <c r="L136" s="112">
        <v>5</v>
      </c>
      <c r="M136" s="112">
        <v>53</v>
      </c>
      <c r="N136" s="113" t="s">
        <v>326</v>
      </c>
      <c r="O136" s="112">
        <v>1999</v>
      </c>
      <c r="P136" s="131" t="s">
        <v>13</v>
      </c>
      <c r="Q136" s="131" t="s">
        <v>30</v>
      </c>
      <c r="R136" s="131" t="s">
        <v>196</v>
      </c>
      <c r="S136" s="114">
        <v>0.003125</v>
      </c>
      <c r="T136" s="166" t="s">
        <v>485</v>
      </c>
      <c r="U136" s="114">
        <f t="shared" si="4"/>
        <v>0.010201157407407405</v>
      </c>
      <c r="V136" s="117" t="s">
        <v>405</v>
      </c>
      <c r="W136" s="118" t="s">
        <v>112</v>
      </c>
    </row>
    <row r="137" spans="1:23" ht="12.75" customHeight="1">
      <c r="A137" s="112">
        <v>29</v>
      </c>
      <c r="B137" s="112">
        <v>78</v>
      </c>
      <c r="C137" s="113" t="s">
        <v>289</v>
      </c>
      <c r="D137" s="112">
        <v>2000</v>
      </c>
      <c r="E137" s="131" t="s">
        <v>19</v>
      </c>
      <c r="F137" s="131" t="s">
        <v>35</v>
      </c>
      <c r="G137" s="131" t="s">
        <v>60</v>
      </c>
      <c r="H137" s="114">
        <v>0.0118055555555555</v>
      </c>
      <c r="I137" s="166" t="s">
        <v>508</v>
      </c>
      <c r="J137" s="114">
        <f t="shared" si="3"/>
        <v>0.0107219907407408</v>
      </c>
      <c r="L137" s="112">
        <v>6</v>
      </c>
      <c r="M137" s="112">
        <v>74</v>
      </c>
      <c r="N137" s="113" t="s">
        <v>296</v>
      </c>
      <c r="O137" s="112">
        <v>1999</v>
      </c>
      <c r="P137" s="131" t="s">
        <v>13</v>
      </c>
      <c r="Q137" s="131" t="s">
        <v>30</v>
      </c>
      <c r="R137" s="131" t="s">
        <v>137</v>
      </c>
      <c r="S137" s="114">
        <v>0.0104166666666666</v>
      </c>
      <c r="T137" s="166" t="s">
        <v>502</v>
      </c>
      <c r="U137" s="114">
        <f t="shared" si="4"/>
        <v>0.010295601851851919</v>
      </c>
      <c r="V137" s="117" t="s">
        <v>405</v>
      </c>
      <c r="W137" s="118" t="s">
        <v>112</v>
      </c>
    </row>
    <row r="138" spans="1:23" ht="12.75" customHeight="1">
      <c r="A138" s="112">
        <v>10</v>
      </c>
      <c r="B138" s="112">
        <v>59</v>
      </c>
      <c r="C138" s="113" t="s">
        <v>288</v>
      </c>
      <c r="D138" s="112">
        <v>2000</v>
      </c>
      <c r="E138" s="131" t="s">
        <v>19</v>
      </c>
      <c r="F138" s="131" t="s">
        <v>35</v>
      </c>
      <c r="G138" s="131" t="s">
        <v>60</v>
      </c>
      <c r="H138" s="114">
        <v>0.00520833333333333</v>
      </c>
      <c r="I138" s="166" t="s">
        <v>489</v>
      </c>
      <c r="J138" s="114">
        <f t="shared" si="3"/>
        <v>0.010865625000000004</v>
      </c>
      <c r="L138" s="112">
        <v>7</v>
      </c>
      <c r="M138" s="112">
        <v>77</v>
      </c>
      <c r="N138" s="113" t="s">
        <v>540</v>
      </c>
      <c r="O138" s="112">
        <v>2000</v>
      </c>
      <c r="P138" s="131" t="s">
        <v>10</v>
      </c>
      <c r="Q138" s="131" t="s">
        <v>30</v>
      </c>
      <c r="R138" s="131" t="s">
        <v>55</v>
      </c>
      <c r="S138" s="114">
        <v>0.0114583333333333</v>
      </c>
      <c r="T138" s="166" t="s">
        <v>506</v>
      </c>
      <c r="U138" s="114">
        <f t="shared" si="4"/>
        <v>0.01047893518518522</v>
      </c>
      <c r="V138" s="117" t="s">
        <v>405</v>
      </c>
      <c r="W138" s="118" t="s">
        <v>112</v>
      </c>
    </row>
    <row r="139" spans="1:23" ht="12.75" customHeight="1">
      <c r="A139" s="112">
        <v>18</v>
      </c>
      <c r="B139" s="112">
        <v>65</v>
      </c>
      <c r="C139" s="113" t="s">
        <v>284</v>
      </c>
      <c r="D139" s="112">
        <v>1999</v>
      </c>
      <c r="E139" s="131" t="s">
        <v>21</v>
      </c>
      <c r="F139" s="131" t="s">
        <v>214</v>
      </c>
      <c r="G139" s="131" t="s">
        <v>58</v>
      </c>
      <c r="H139" s="114">
        <v>0.00729166666666666</v>
      </c>
      <c r="I139" s="166" t="s">
        <v>497</v>
      </c>
      <c r="J139" s="114">
        <f t="shared" si="3"/>
        <v>0.010893865740740747</v>
      </c>
      <c r="L139" s="112">
        <v>8</v>
      </c>
      <c r="M139" s="112">
        <v>61</v>
      </c>
      <c r="N139" s="113" t="s">
        <v>266</v>
      </c>
      <c r="O139" s="112">
        <v>2000</v>
      </c>
      <c r="P139" s="131" t="s">
        <v>38</v>
      </c>
      <c r="Q139" s="132" t="s">
        <v>239</v>
      </c>
      <c r="R139" s="131" t="s">
        <v>54</v>
      </c>
      <c r="S139" s="114">
        <v>0.00590277777777778</v>
      </c>
      <c r="T139" s="166" t="s">
        <v>490</v>
      </c>
      <c r="U139" s="114">
        <f t="shared" si="4"/>
        <v>0.010518518518518517</v>
      </c>
      <c r="V139" s="117" t="s">
        <v>405</v>
      </c>
      <c r="W139" s="118" t="s">
        <v>112</v>
      </c>
    </row>
    <row r="140" spans="1:23" ht="12.75" customHeight="1">
      <c r="A140" s="112">
        <v>15</v>
      </c>
      <c r="B140" s="112">
        <v>63</v>
      </c>
      <c r="C140" s="113" t="s">
        <v>279</v>
      </c>
      <c r="D140" s="112">
        <v>1999</v>
      </c>
      <c r="E140" s="131" t="s">
        <v>10</v>
      </c>
      <c r="F140" s="131" t="s">
        <v>169</v>
      </c>
      <c r="G140" s="131" t="s">
        <v>56</v>
      </c>
      <c r="H140" s="114">
        <v>0.00659722222222222</v>
      </c>
      <c r="I140" s="166" t="s">
        <v>494</v>
      </c>
      <c r="J140" s="114">
        <f t="shared" si="3"/>
        <v>0.010959953703703704</v>
      </c>
      <c r="L140" s="112">
        <v>9</v>
      </c>
      <c r="M140" s="112">
        <v>48</v>
      </c>
      <c r="N140" s="113" t="s">
        <v>286</v>
      </c>
      <c r="O140" s="112">
        <v>2001</v>
      </c>
      <c r="P140" s="131" t="s">
        <v>19</v>
      </c>
      <c r="Q140" s="131" t="s">
        <v>35</v>
      </c>
      <c r="R140" s="131" t="s">
        <v>60</v>
      </c>
      <c r="S140" s="114">
        <v>0.00138888888888889</v>
      </c>
      <c r="T140" s="166" t="s">
        <v>481</v>
      </c>
      <c r="U140" s="114">
        <f t="shared" si="4"/>
        <v>0.010529166666666666</v>
      </c>
      <c r="V140" s="117" t="s">
        <v>405</v>
      </c>
      <c r="W140" s="118" t="s">
        <v>112</v>
      </c>
    </row>
    <row r="141" spans="1:23" ht="12.75" customHeight="1">
      <c r="A141" s="112">
        <v>1</v>
      </c>
      <c r="B141" s="112">
        <v>45</v>
      </c>
      <c r="C141" s="113" t="s">
        <v>290</v>
      </c>
      <c r="D141" s="112">
        <v>1999</v>
      </c>
      <c r="E141" s="131" t="s">
        <v>13</v>
      </c>
      <c r="F141" s="131" t="s">
        <v>30</v>
      </c>
      <c r="G141" s="131" t="s">
        <v>146</v>
      </c>
      <c r="H141" s="114">
        <v>0.00034722222222222224</v>
      </c>
      <c r="I141" s="166" t="s">
        <v>480</v>
      </c>
      <c r="J141" s="114">
        <f t="shared" si="3"/>
        <v>0.011021296296296293</v>
      </c>
      <c r="L141" s="112">
        <v>10</v>
      </c>
      <c r="M141" s="112">
        <v>72</v>
      </c>
      <c r="N141" s="113" t="s">
        <v>268</v>
      </c>
      <c r="O141" s="112">
        <v>2000</v>
      </c>
      <c r="P141" s="131" t="s">
        <v>41</v>
      </c>
      <c r="Q141" s="132" t="s">
        <v>30</v>
      </c>
      <c r="R141" s="131" t="s">
        <v>57</v>
      </c>
      <c r="S141" s="114">
        <v>0.00972222222222222</v>
      </c>
      <c r="T141" s="166" t="s">
        <v>501</v>
      </c>
      <c r="U141" s="114">
        <f t="shared" si="4"/>
        <v>0.010609259259259261</v>
      </c>
      <c r="V141" s="117" t="s">
        <v>404</v>
      </c>
      <c r="W141" s="118" t="s">
        <v>112</v>
      </c>
    </row>
    <row r="142" spans="1:23" ht="12.75" customHeight="1">
      <c r="A142" s="112">
        <v>21</v>
      </c>
      <c r="B142" s="112">
        <v>69</v>
      </c>
      <c r="C142" s="113" t="s">
        <v>260</v>
      </c>
      <c r="D142" s="112">
        <v>1999</v>
      </c>
      <c r="E142" s="131" t="s">
        <v>265</v>
      </c>
      <c r="F142" s="131" t="s">
        <v>267</v>
      </c>
      <c r="G142" s="131" t="s">
        <v>54</v>
      </c>
      <c r="H142" s="114">
        <v>0.00868055555555555</v>
      </c>
      <c r="I142" s="166" t="s">
        <v>500</v>
      </c>
      <c r="J142" s="114">
        <f t="shared" si="3"/>
        <v>0.011058333333333338</v>
      </c>
      <c r="L142" s="112">
        <v>11</v>
      </c>
      <c r="M142" s="112">
        <v>66</v>
      </c>
      <c r="N142" s="113" t="s">
        <v>291</v>
      </c>
      <c r="O142" s="112">
        <v>1999</v>
      </c>
      <c r="P142" s="131" t="s">
        <v>13</v>
      </c>
      <c r="Q142" s="131" t="s">
        <v>190</v>
      </c>
      <c r="R142" s="131" t="s">
        <v>139</v>
      </c>
      <c r="S142" s="114">
        <v>0.00763888888888889</v>
      </c>
      <c r="T142" s="166" t="s">
        <v>498</v>
      </c>
      <c r="U142" s="114">
        <f t="shared" si="4"/>
        <v>0.01067361111111111</v>
      </c>
      <c r="V142" s="117" t="s">
        <v>404</v>
      </c>
      <c r="W142" s="118" t="s">
        <v>112</v>
      </c>
    </row>
    <row r="143" spans="1:23" ht="12.75" customHeight="1">
      <c r="A143" s="111">
        <v>30</v>
      </c>
      <c r="B143" s="129">
        <v>82</v>
      </c>
      <c r="C143" s="78" t="s">
        <v>324</v>
      </c>
      <c r="D143" s="77">
        <v>2001</v>
      </c>
      <c r="E143" s="130" t="s">
        <v>19</v>
      </c>
      <c r="F143" s="130" t="s">
        <v>35</v>
      </c>
      <c r="G143" s="130" t="s">
        <v>60</v>
      </c>
      <c r="H143" s="79">
        <v>0.0131944444444444</v>
      </c>
      <c r="I143" s="167" t="s">
        <v>509</v>
      </c>
      <c r="J143" s="79">
        <f t="shared" si="3"/>
        <v>0.011230787037037082</v>
      </c>
      <c r="L143" s="112">
        <v>12</v>
      </c>
      <c r="M143" s="112">
        <v>76</v>
      </c>
      <c r="N143" s="113" t="s">
        <v>263</v>
      </c>
      <c r="O143" s="112">
        <v>1999</v>
      </c>
      <c r="P143" s="131" t="s">
        <v>38</v>
      </c>
      <c r="Q143" s="131" t="s">
        <v>34</v>
      </c>
      <c r="R143" s="131" t="s">
        <v>54</v>
      </c>
      <c r="S143" s="114">
        <v>0.0111111111111111</v>
      </c>
      <c r="T143" s="166" t="s">
        <v>505</v>
      </c>
      <c r="U143" s="114">
        <f t="shared" si="4"/>
        <v>0.010706944444444453</v>
      </c>
      <c r="V143" s="117" t="s">
        <v>404</v>
      </c>
      <c r="W143" s="118" t="s">
        <v>112</v>
      </c>
    </row>
    <row r="144" spans="1:23" ht="12.75" customHeight="1">
      <c r="A144" s="111">
        <v>41</v>
      </c>
      <c r="B144" s="129">
        <v>102</v>
      </c>
      <c r="C144" s="78" t="s">
        <v>249</v>
      </c>
      <c r="D144" s="77">
        <v>1999</v>
      </c>
      <c r="E144" s="130" t="s">
        <v>21</v>
      </c>
      <c r="F144" s="130" t="s">
        <v>214</v>
      </c>
      <c r="G144" s="130" t="s">
        <v>328</v>
      </c>
      <c r="H144" s="79">
        <v>0.0201388888888889</v>
      </c>
      <c r="I144" s="167" t="s">
        <v>520</v>
      </c>
      <c r="J144" s="79">
        <f t="shared" si="3"/>
        <v>0.011395370370370361</v>
      </c>
      <c r="L144" s="112">
        <v>13</v>
      </c>
      <c r="M144" s="112">
        <v>78</v>
      </c>
      <c r="N144" s="113" t="s">
        <v>289</v>
      </c>
      <c r="O144" s="112">
        <v>2000</v>
      </c>
      <c r="P144" s="131" t="s">
        <v>19</v>
      </c>
      <c r="Q144" s="131" t="s">
        <v>35</v>
      </c>
      <c r="R144" s="131" t="s">
        <v>60</v>
      </c>
      <c r="S144" s="114">
        <v>0.0118055555555555</v>
      </c>
      <c r="T144" s="166" t="s">
        <v>508</v>
      </c>
      <c r="U144" s="114">
        <f t="shared" si="4"/>
        <v>0.0107219907407408</v>
      </c>
      <c r="V144" s="117" t="s">
        <v>404</v>
      </c>
      <c r="W144" s="118" t="s">
        <v>112</v>
      </c>
    </row>
    <row r="145" spans="1:23" ht="12.75" customHeight="1">
      <c r="A145" s="112">
        <v>5</v>
      </c>
      <c r="B145" s="112">
        <v>47</v>
      </c>
      <c r="C145" s="113" t="s">
        <v>269</v>
      </c>
      <c r="D145" s="112">
        <v>2000</v>
      </c>
      <c r="E145" s="131" t="s">
        <v>41</v>
      </c>
      <c r="F145" s="132" t="s">
        <v>239</v>
      </c>
      <c r="G145" s="131" t="s">
        <v>270</v>
      </c>
      <c r="H145" s="114">
        <v>0.00104166666666667</v>
      </c>
      <c r="I145" s="166" t="s">
        <v>484</v>
      </c>
      <c r="J145" s="114">
        <f t="shared" si="3"/>
        <v>0.011513541666666663</v>
      </c>
      <c r="L145" s="112">
        <v>14</v>
      </c>
      <c r="M145" s="112">
        <v>59</v>
      </c>
      <c r="N145" s="113" t="s">
        <v>288</v>
      </c>
      <c r="O145" s="112">
        <v>2000</v>
      </c>
      <c r="P145" s="131" t="s">
        <v>19</v>
      </c>
      <c r="Q145" s="131" t="s">
        <v>35</v>
      </c>
      <c r="R145" s="131" t="s">
        <v>60</v>
      </c>
      <c r="S145" s="114">
        <v>0.00520833333333333</v>
      </c>
      <c r="T145" s="166" t="s">
        <v>489</v>
      </c>
      <c r="U145" s="114">
        <f t="shared" si="4"/>
        <v>0.010865625000000004</v>
      </c>
      <c r="V145" s="117" t="s">
        <v>404</v>
      </c>
      <c r="W145" s="118" t="s">
        <v>112</v>
      </c>
    </row>
    <row r="146" spans="1:23" ht="12.75" customHeight="1">
      <c r="A146" s="112">
        <v>16</v>
      </c>
      <c r="B146" s="112">
        <v>62</v>
      </c>
      <c r="C146" s="113" t="s">
        <v>283</v>
      </c>
      <c r="D146" s="112">
        <v>2001</v>
      </c>
      <c r="E146" s="131" t="s">
        <v>535</v>
      </c>
      <c r="F146" s="131" t="s">
        <v>34</v>
      </c>
      <c r="G146" s="131" t="s">
        <v>536</v>
      </c>
      <c r="H146" s="114">
        <v>0.00625</v>
      </c>
      <c r="I146" s="166" t="s">
        <v>495</v>
      </c>
      <c r="J146" s="114">
        <f t="shared" si="3"/>
        <v>0.01154872685185185</v>
      </c>
      <c r="L146" s="112">
        <v>15</v>
      </c>
      <c r="M146" s="112">
        <v>65</v>
      </c>
      <c r="N146" s="113" t="s">
        <v>284</v>
      </c>
      <c r="O146" s="112">
        <v>1999</v>
      </c>
      <c r="P146" s="131" t="s">
        <v>21</v>
      </c>
      <c r="Q146" s="131" t="s">
        <v>214</v>
      </c>
      <c r="R146" s="131" t="s">
        <v>58</v>
      </c>
      <c r="S146" s="114">
        <v>0.00729166666666666</v>
      </c>
      <c r="T146" s="166" t="s">
        <v>497</v>
      </c>
      <c r="U146" s="114">
        <f t="shared" si="4"/>
        <v>0.010893865740740747</v>
      </c>
      <c r="V146" s="117" t="s">
        <v>404</v>
      </c>
      <c r="W146" s="118" t="s">
        <v>112</v>
      </c>
    </row>
    <row r="147" spans="1:23" ht="12.75" customHeight="1">
      <c r="A147" s="111">
        <v>37</v>
      </c>
      <c r="B147" s="129">
        <v>96</v>
      </c>
      <c r="C147" s="78" t="s">
        <v>232</v>
      </c>
      <c r="D147" s="77">
        <v>2000</v>
      </c>
      <c r="E147" s="130" t="s">
        <v>13</v>
      </c>
      <c r="F147" s="130" t="s">
        <v>30</v>
      </c>
      <c r="G147" s="130" t="s">
        <v>196</v>
      </c>
      <c r="H147" s="79">
        <v>0.0180555555555555</v>
      </c>
      <c r="I147" s="167" t="s">
        <v>516</v>
      </c>
      <c r="J147" s="79">
        <f t="shared" si="3"/>
        <v>0.011659027777777838</v>
      </c>
      <c r="L147" s="112">
        <v>16</v>
      </c>
      <c r="M147" s="112">
        <v>63</v>
      </c>
      <c r="N147" s="113" t="s">
        <v>279</v>
      </c>
      <c r="O147" s="112">
        <v>1999</v>
      </c>
      <c r="P147" s="131" t="s">
        <v>10</v>
      </c>
      <c r="Q147" s="131" t="s">
        <v>169</v>
      </c>
      <c r="R147" s="131" t="s">
        <v>56</v>
      </c>
      <c r="S147" s="114">
        <v>0.00659722222222222</v>
      </c>
      <c r="T147" s="166" t="s">
        <v>494</v>
      </c>
      <c r="U147" s="114">
        <f t="shared" si="4"/>
        <v>0.010959953703703704</v>
      </c>
      <c r="V147" s="117" t="s">
        <v>404</v>
      </c>
      <c r="W147" s="118" t="s">
        <v>112</v>
      </c>
    </row>
    <row r="148" spans="1:23" ht="12.75" customHeight="1">
      <c r="A148" s="112">
        <v>28</v>
      </c>
      <c r="B148" s="112">
        <v>75</v>
      </c>
      <c r="C148" s="113" t="s">
        <v>281</v>
      </c>
      <c r="D148" s="112">
        <v>2000</v>
      </c>
      <c r="E148" s="131" t="s">
        <v>10</v>
      </c>
      <c r="F148" s="131" t="s">
        <v>30</v>
      </c>
      <c r="G148" s="131" t="s">
        <v>55</v>
      </c>
      <c r="H148" s="114">
        <v>0.0107638888888889</v>
      </c>
      <c r="I148" s="166" t="s">
        <v>507</v>
      </c>
      <c r="J148" s="114">
        <f t="shared" si="3"/>
        <v>0.011717592592592582</v>
      </c>
      <c r="L148" s="112">
        <v>17</v>
      </c>
      <c r="M148" s="112">
        <v>45</v>
      </c>
      <c r="N148" s="113" t="s">
        <v>290</v>
      </c>
      <c r="O148" s="112">
        <v>1999</v>
      </c>
      <c r="P148" s="131" t="s">
        <v>13</v>
      </c>
      <c r="Q148" s="131" t="s">
        <v>30</v>
      </c>
      <c r="R148" s="131" t="s">
        <v>146</v>
      </c>
      <c r="S148" s="114">
        <v>0.00034722222222222224</v>
      </c>
      <c r="T148" s="166" t="s">
        <v>480</v>
      </c>
      <c r="U148" s="114">
        <f t="shared" si="4"/>
        <v>0.011021296296296293</v>
      </c>
      <c r="V148" s="117" t="s">
        <v>404</v>
      </c>
      <c r="W148" s="118" t="s">
        <v>112</v>
      </c>
    </row>
    <row r="149" spans="1:23" ht="12.75" customHeight="1">
      <c r="A149" s="112">
        <v>4</v>
      </c>
      <c r="B149" s="112">
        <v>46</v>
      </c>
      <c r="C149" s="113" t="s">
        <v>261</v>
      </c>
      <c r="D149" s="112">
        <v>1999</v>
      </c>
      <c r="E149" s="131" t="s">
        <v>12</v>
      </c>
      <c r="F149" s="131" t="s">
        <v>28</v>
      </c>
      <c r="G149" s="131" t="s">
        <v>146</v>
      </c>
      <c r="H149" s="114">
        <v>0.0006944444444444445</v>
      </c>
      <c r="I149" s="166" t="s">
        <v>483</v>
      </c>
      <c r="J149" s="114">
        <f t="shared" si="3"/>
        <v>0.011743865740740742</v>
      </c>
      <c r="L149" s="112">
        <v>18</v>
      </c>
      <c r="M149" s="112">
        <v>69</v>
      </c>
      <c r="N149" s="113" t="s">
        <v>260</v>
      </c>
      <c r="O149" s="112">
        <v>1999</v>
      </c>
      <c r="P149" s="131" t="s">
        <v>265</v>
      </c>
      <c r="Q149" s="131" t="s">
        <v>267</v>
      </c>
      <c r="R149" s="131" t="s">
        <v>54</v>
      </c>
      <c r="S149" s="114">
        <v>0.00868055555555555</v>
      </c>
      <c r="T149" s="166" t="s">
        <v>500</v>
      </c>
      <c r="U149" s="114">
        <f t="shared" si="4"/>
        <v>0.011058333333333338</v>
      </c>
      <c r="V149" s="117" t="s">
        <v>404</v>
      </c>
      <c r="W149" s="118" t="s">
        <v>112</v>
      </c>
    </row>
    <row r="150" spans="1:23" ht="12.75" customHeight="1">
      <c r="A150" s="111">
        <v>31</v>
      </c>
      <c r="B150" s="129">
        <v>85</v>
      </c>
      <c r="C150" s="78" t="s">
        <v>257</v>
      </c>
      <c r="D150" s="77">
        <v>1999</v>
      </c>
      <c r="E150" s="130" t="s">
        <v>18</v>
      </c>
      <c r="F150" s="130" t="s">
        <v>28</v>
      </c>
      <c r="G150" s="130" t="s">
        <v>178</v>
      </c>
      <c r="H150" s="79">
        <v>0.0142361111111111</v>
      </c>
      <c r="I150" s="167" t="s">
        <v>510</v>
      </c>
      <c r="J150" s="79">
        <f t="shared" si="3"/>
        <v>0.011946412037037045</v>
      </c>
      <c r="L150" s="112">
        <v>19</v>
      </c>
      <c r="M150" s="112">
        <v>47</v>
      </c>
      <c r="N150" s="113" t="s">
        <v>269</v>
      </c>
      <c r="O150" s="112">
        <v>2000</v>
      </c>
      <c r="P150" s="131" t="s">
        <v>41</v>
      </c>
      <c r="Q150" s="132" t="s">
        <v>239</v>
      </c>
      <c r="R150" s="131" t="s">
        <v>270</v>
      </c>
      <c r="S150" s="114">
        <v>0.00104166666666667</v>
      </c>
      <c r="T150" s="166" t="s">
        <v>484</v>
      </c>
      <c r="U150" s="114">
        <f t="shared" si="4"/>
        <v>0.011513541666666663</v>
      </c>
      <c r="V150" s="117" t="s">
        <v>404</v>
      </c>
      <c r="W150" s="118" t="s">
        <v>112</v>
      </c>
    </row>
    <row r="151" spans="1:23" ht="12.75" customHeight="1">
      <c r="A151" s="111">
        <v>46</v>
      </c>
      <c r="B151" s="129">
        <v>106</v>
      </c>
      <c r="C151" s="78" t="s">
        <v>242</v>
      </c>
      <c r="D151" s="77">
        <v>2000</v>
      </c>
      <c r="E151" s="130" t="s">
        <v>38</v>
      </c>
      <c r="F151" s="130" t="s">
        <v>239</v>
      </c>
      <c r="G151" s="130" t="s">
        <v>54</v>
      </c>
      <c r="H151" s="79">
        <v>0.0215277777777778</v>
      </c>
      <c r="I151" s="167" t="s">
        <v>525</v>
      </c>
      <c r="J151" s="79">
        <f t="shared" si="3"/>
        <v>0.012118055555555535</v>
      </c>
      <c r="L151" s="112">
        <v>20</v>
      </c>
      <c r="M151" s="112">
        <v>62</v>
      </c>
      <c r="N151" s="113" t="s">
        <v>283</v>
      </c>
      <c r="O151" s="112">
        <v>2001</v>
      </c>
      <c r="P151" s="131" t="s">
        <v>535</v>
      </c>
      <c r="Q151" s="131" t="s">
        <v>34</v>
      </c>
      <c r="R151" s="131" t="s">
        <v>536</v>
      </c>
      <c r="S151" s="114">
        <v>0.00625</v>
      </c>
      <c r="T151" s="166" t="s">
        <v>495</v>
      </c>
      <c r="U151" s="114">
        <f t="shared" si="4"/>
        <v>0.01154872685185185</v>
      </c>
      <c r="V151" s="117" t="s">
        <v>404</v>
      </c>
      <c r="W151" s="118" t="s">
        <v>112</v>
      </c>
    </row>
    <row r="152" spans="1:23" ht="12.75" customHeight="1">
      <c r="A152" s="112">
        <v>8</v>
      </c>
      <c r="B152" s="112">
        <v>49</v>
      </c>
      <c r="C152" s="113" t="s">
        <v>271</v>
      </c>
      <c r="D152" s="112">
        <v>2000</v>
      </c>
      <c r="E152" s="131" t="s">
        <v>41</v>
      </c>
      <c r="F152" s="131" t="s">
        <v>30</v>
      </c>
      <c r="G152" s="131" t="s">
        <v>57</v>
      </c>
      <c r="H152" s="114">
        <v>0.00173611111111111</v>
      </c>
      <c r="I152" s="166" t="s">
        <v>487</v>
      </c>
      <c r="J152" s="114">
        <f t="shared" si="3"/>
        <v>0.012289699074074076</v>
      </c>
      <c r="L152" s="112">
        <v>21</v>
      </c>
      <c r="M152" s="112">
        <v>75</v>
      </c>
      <c r="N152" s="113" t="s">
        <v>281</v>
      </c>
      <c r="O152" s="112">
        <v>2000</v>
      </c>
      <c r="P152" s="131" t="s">
        <v>10</v>
      </c>
      <c r="Q152" s="131" t="s">
        <v>30</v>
      </c>
      <c r="R152" s="131" t="s">
        <v>55</v>
      </c>
      <c r="S152" s="114">
        <v>0.0107638888888889</v>
      </c>
      <c r="T152" s="166" t="s">
        <v>507</v>
      </c>
      <c r="U152" s="114">
        <f t="shared" si="4"/>
        <v>0.011717592592592582</v>
      </c>
      <c r="V152" s="117" t="s">
        <v>404</v>
      </c>
      <c r="W152" s="118" t="s">
        <v>112</v>
      </c>
    </row>
    <row r="153" spans="1:23" ht="12.75" customHeight="1">
      <c r="A153" s="111">
        <v>32</v>
      </c>
      <c r="B153" s="129">
        <v>86</v>
      </c>
      <c r="C153" s="78" t="s">
        <v>235</v>
      </c>
      <c r="D153" s="77">
        <v>2000</v>
      </c>
      <c r="E153" s="130" t="s">
        <v>13</v>
      </c>
      <c r="F153" s="130" t="s">
        <v>35</v>
      </c>
      <c r="G153" s="130" t="s">
        <v>236</v>
      </c>
      <c r="H153" s="79">
        <v>0.0145833333333333</v>
      </c>
      <c r="I153" s="167" t="s">
        <v>511</v>
      </c>
      <c r="J153" s="79">
        <f t="shared" si="3"/>
        <v>0.01229988425925929</v>
      </c>
      <c r="L153" s="112">
        <v>22</v>
      </c>
      <c r="M153" s="112">
        <v>46</v>
      </c>
      <c r="N153" s="113" t="s">
        <v>261</v>
      </c>
      <c r="O153" s="112">
        <v>1999</v>
      </c>
      <c r="P153" s="131" t="s">
        <v>12</v>
      </c>
      <c r="Q153" s="131" t="s">
        <v>28</v>
      </c>
      <c r="R153" s="131" t="s">
        <v>146</v>
      </c>
      <c r="S153" s="114">
        <v>0.0006944444444444445</v>
      </c>
      <c r="T153" s="166" t="s">
        <v>483</v>
      </c>
      <c r="U153" s="114">
        <f t="shared" si="4"/>
        <v>0.011743865740740742</v>
      </c>
      <c r="V153" s="117" t="s">
        <v>404</v>
      </c>
      <c r="W153" s="118" t="s">
        <v>112</v>
      </c>
    </row>
    <row r="154" spans="1:23" ht="12.75" customHeight="1">
      <c r="A154" s="111">
        <v>45</v>
      </c>
      <c r="B154" s="129">
        <v>105</v>
      </c>
      <c r="C154" s="78" t="s">
        <v>233</v>
      </c>
      <c r="D154" s="77">
        <v>2001</v>
      </c>
      <c r="E154" s="130" t="s">
        <v>13</v>
      </c>
      <c r="F154" s="130" t="s">
        <v>30</v>
      </c>
      <c r="G154" s="130" t="s">
        <v>146</v>
      </c>
      <c r="H154" s="79">
        <v>0.0211805555555555</v>
      </c>
      <c r="I154" s="167" t="s">
        <v>524</v>
      </c>
      <c r="J154" s="79">
        <f t="shared" si="3"/>
        <v>0.012430092592592645</v>
      </c>
      <c r="L154" s="112">
        <v>23</v>
      </c>
      <c r="M154" s="112">
        <v>49</v>
      </c>
      <c r="N154" s="113" t="s">
        <v>271</v>
      </c>
      <c r="O154" s="112">
        <v>2000</v>
      </c>
      <c r="P154" s="131" t="s">
        <v>41</v>
      </c>
      <c r="Q154" s="131" t="s">
        <v>30</v>
      </c>
      <c r="R154" s="131" t="s">
        <v>57</v>
      </c>
      <c r="S154" s="114">
        <v>0.00173611111111111</v>
      </c>
      <c r="T154" s="166" t="s">
        <v>487</v>
      </c>
      <c r="U154" s="114">
        <f t="shared" si="4"/>
        <v>0.012289699074074076</v>
      </c>
      <c r="V154" s="117" t="s">
        <v>406</v>
      </c>
      <c r="W154" s="118" t="s">
        <v>112</v>
      </c>
    </row>
    <row r="155" spans="1:23" ht="12.75" customHeight="1">
      <c r="A155" s="111">
        <v>38</v>
      </c>
      <c r="B155" s="129">
        <v>94</v>
      </c>
      <c r="C155" s="78" t="s">
        <v>250</v>
      </c>
      <c r="D155" s="77">
        <v>1999</v>
      </c>
      <c r="E155" s="130" t="s">
        <v>21</v>
      </c>
      <c r="F155" s="130" t="s">
        <v>214</v>
      </c>
      <c r="G155" s="130" t="s">
        <v>328</v>
      </c>
      <c r="H155" s="79">
        <v>0.0173611111111111</v>
      </c>
      <c r="I155" s="167" t="s">
        <v>517</v>
      </c>
      <c r="J155" s="79">
        <f t="shared" si="3"/>
        <v>0.012459143518518529</v>
      </c>
      <c r="L155" s="112">
        <v>24</v>
      </c>
      <c r="M155" s="112">
        <v>68</v>
      </c>
      <c r="N155" s="113" t="s">
        <v>334</v>
      </c>
      <c r="O155" s="112">
        <v>1999</v>
      </c>
      <c r="P155" s="131" t="s">
        <v>18</v>
      </c>
      <c r="Q155" s="131" t="s">
        <v>30</v>
      </c>
      <c r="R155" s="131" t="s">
        <v>335</v>
      </c>
      <c r="S155" s="114">
        <v>0.00833333333333333</v>
      </c>
      <c r="T155" s="166" t="s">
        <v>503</v>
      </c>
      <c r="U155" s="114">
        <f t="shared" si="4"/>
        <v>0.012480208333333338</v>
      </c>
      <c r="V155" s="117" t="s">
        <v>406</v>
      </c>
      <c r="W155" s="118" t="s">
        <v>112</v>
      </c>
    </row>
    <row r="156" spans="1:23" ht="12.75" customHeight="1">
      <c r="A156" s="111">
        <v>34</v>
      </c>
      <c r="B156" s="129">
        <v>89</v>
      </c>
      <c r="C156" s="78" t="s">
        <v>243</v>
      </c>
      <c r="D156" s="77">
        <v>1999</v>
      </c>
      <c r="E156" s="130" t="s">
        <v>38</v>
      </c>
      <c r="F156" s="130" t="s">
        <v>30</v>
      </c>
      <c r="G156" s="130" t="s">
        <v>244</v>
      </c>
      <c r="H156" s="79">
        <v>0.015625</v>
      </c>
      <c r="I156" s="167" t="s">
        <v>513</v>
      </c>
      <c r="J156" s="79">
        <f t="shared" si="3"/>
        <v>0.012474305555555554</v>
      </c>
      <c r="L156" s="112">
        <v>25</v>
      </c>
      <c r="M156" s="112">
        <v>56</v>
      </c>
      <c r="N156" s="113" t="s">
        <v>327</v>
      </c>
      <c r="O156" s="112">
        <v>2001</v>
      </c>
      <c r="P156" s="131" t="s">
        <v>13</v>
      </c>
      <c r="Q156" s="131" t="s">
        <v>30</v>
      </c>
      <c r="R156" s="131" t="s">
        <v>146</v>
      </c>
      <c r="S156" s="114">
        <v>0.00416666666666666</v>
      </c>
      <c r="T156" s="166" t="s">
        <v>492</v>
      </c>
      <c r="U156" s="114">
        <f t="shared" si="4"/>
        <v>0.012499652777777787</v>
      </c>
      <c r="V156" s="117" t="s">
        <v>406</v>
      </c>
      <c r="W156" s="118" t="s">
        <v>112</v>
      </c>
    </row>
    <row r="157" spans="1:23" ht="12.75" customHeight="1">
      <c r="A157" s="112">
        <v>24</v>
      </c>
      <c r="B157" s="112">
        <v>68</v>
      </c>
      <c r="C157" s="113" t="s">
        <v>334</v>
      </c>
      <c r="D157" s="112">
        <v>1999</v>
      </c>
      <c r="E157" s="131" t="s">
        <v>18</v>
      </c>
      <c r="F157" s="131" t="s">
        <v>30</v>
      </c>
      <c r="G157" s="131" t="s">
        <v>335</v>
      </c>
      <c r="H157" s="114">
        <v>0.00833333333333333</v>
      </c>
      <c r="I157" s="166" t="s">
        <v>503</v>
      </c>
      <c r="J157" s="114">
        <f aca="true" t="shared" si="5" ref="J157:J187">I157-H157</f>
        <v>0.012480208333333338</v>
      </c>
      <c r="L157" s="112">
        <v>26</v>
      </c>
      <c r="M157" s="112">
        <v>55</v>
      </c>
      <c r="N157" s="113" t="s">
        <v>275</v>
      </c>
      <c r="O157" s="112">
        <v>2002</v>
      </c>
      <c r="P157" s="131" t="s">
        <v>38</v>
      </c>
      <c r="Q157" s="132" t="s">
        <v>30</v>
      </c>
      <c r="R157" s="131" t="s">
        <v>274</v>
      </c>
      <c r="S157" s="114">
        <v>0.00381944444444444</v>
      </c>
      <c r="T157" s="166" t="s">
        <v>491</v>
      </c>
      <c r="U157" s="114">
        <f t="shared" si="4"/>
        <v>0.012773032407407412</v>
      </c>
      <c r="V157" s="117" t="s">
        <v>406</v>
      </c>
      <c r="W157" s="118" t="s">
        <v>112</v>
      </c>
    </row>
    <row r="158" spans="1:23" ht="12.75" customHeight="1">
      <c r="A158" s="112">
        <v>13</v>
      </c>
      <c r="B158" s="112">
        <v>56</v>
      </c>
      <c r="C158" s="113" t="s">
        <v>327</v>
      </c>
      <c r="D158" s="112">
        <v>2001</v>
      </c>
      <c r="E158" s="131" t="s">
        <v>13</v>
      </c>
      <c r="F158" s="131" t="s">
        <v>30</v>
      </c>
      <c r="G158" s="131" t="s">
        <v>146</v>
      </c>
      <c r="H158" s="114">
        <v>0.00416666666666666</v>
      </c>
      <c r="I158" s="166" t="s">
        <v>492</v>
      </c>
      <c r="J158" s="114">
        <f t="shared" si="5"/>
        <v>0.012499652777777787</v>
      </c>
      <c r="L158" s="112">
        <v>27</v>
      </c>
      <c r="M158" s="112">
        <v>58</v>
      </c>
      <c r="N158" s="113" t="s">
        <v>287</v>
      </c>
      <c r="O158" s="112">
        <v>2001</v>
      </c>
      <c r="P158" s="131" t="s">
        <v>19</v>
      </c>
      <c r="Q158" s="131" t="s">
        <v>35</v>
      </c>
      <c r="R158" s="131" t="s">
        <v>60</v>
      </c>
      <c r="S158" s="114">
        <v>0.00486111111111111</v>
      </c>
      <c r="T158" s="166" t="s">
        <v>496</v>
      </c>
      <c r="U158" s="114">
        <f t="shared" si="4"/>
        <v>0.01314351851851852</v>
      </c>
      <c r="V158" s="117" t="s">
        <v>406</v>
      </c>
      <c r="W158" s="118" t="s">
        <v>112</v>
      </c>
    </row>
    <row r="159" spans="1:23" ht="12.75" customHeight="1">
      <c r="A159" s="112">
        <v>12</v>
      </c>
      <c r="B159" s="112">
        <v>55</v>
      </c>
      <c r="C159" s="113" t="s">
        <v>275</v>
      </c>
      <c r="D159" s="112">
        <v>2002</v>
      </c>
      <c r="E159" s="131" t="s">
        <v>38</v>
      </c>
      <c r="F159" s="132" t="s">
        <v>30</v>
      </c>
      <c r="G159" s="131" t="s">
        <v>274</v>
      </c>
      <c r="H159" s="114">
        <v>0.00381944444444444</v>
      </c>
      <c r="I159" s="166" t="s">
        <v>491</v>
      </c>
      <c r="J159" s="114">
        <f t="shared" si="5"/>
        <v>0.012773032407407412</v>
      </c>
      <c r="L159" s="112">
        <v>29</v>
      </c>
      <c r="M159" s="112">
        <v>67</v>
      </c>
      <c r="N159" s="113" t="s">
        <v>272</v>
      </c>
      <c r="O159" s="112">
        <v>2001</v>
      </c>
      <c r="P159" s="131" t="s">
        <v>41</v>
      </c>
      <c r="Q159" s="131" t="s">
        <v>30</v>
      </c>
      <c r="R159" s="131" t="s">
        <v>57</v>
      </c>
      <c r="S159" s="114">
        <v>0.00798611111111111</v>
      </c>
      <c r="T159" s="166" t="s">
        <v>534</v>
      </c>
      <c r="U159" s="114">
        <f t="shared" si="4"/>
        <v>0.01332210648148148</v>
      </c>
      <c r="V159" s="117" t="s">
        <v>406</v>
      </c>
      <c r="W159" s="118" t="s">
        <v>112</v>
      </c>
    </row>
    <row r="160" spans="1:23" ht="12.75" customHeight="1">
      <c r="A160" s="111">
        <v>42</v>
      </c>
      <c r="B160" s="129">
        <v>99</v>
      </c>
      <c r="C160" s="78" t="s">
        <v>255</v>
      </c>
      <c r="D160" s="77">
        <v>2001</v>
      </c>
      <c r="E160" s="130" t="s">
        <v>10</v>
      </c>
      <c r="F160" s="130" t="s">
        <v>252</v>
      </c>
      <c r="G160" s="130" t="s">
        <v>55</v>
      </c>
      <c r="H160" s="79">
        <v>0.0190972222222222</v>
      </c>
      <c r="I160" s="167" t="s">
        <v>521</v>
      </c>
      <c r="J160" s="79">
        <f t="shared" si="5"/>
        <v>0.012846180555555576</v>
      </c>
      <c r="L160" s="112">
        <v>28</v>
      </c>
      <c r="M160" s="112">
        <v>50</v>
      </c>
      <c r="N160" s="113" t="s">
        <v>273</v>
      </c>
      <c r="O160" s="112">
        <v>2001</v>
      </c>
      <c r="P160" s="131" t="s">
        <v>38</v>
      </c>
      <c r="Q160" s="132" t="s">
        <v>30</v>
      </c>
      <c r="R160" s="131" t="s">
        <v>274</v>
      </c>
      <c r="S160" s="114">
        <v>0.00208333333333333</v>
      </c>
      <c r="T160" s="166" t="s">
        <v>488</v>
      </c>
      <c r="U160" s="114">
        <f t="shared" si="4"/>
        <v>0.013642476851851857</v>
      </c>
      <c r="V160" s="117" t="s">
        <v>406</v>
      </c>
      <c r="W160" s="118" t="s">
        <v>112</v>
      </c>
    </row>
    <row r="161" spans="1:23" ht="12.75" customHeight="1">
      <c r="A161" s="111">
        <v>33</v>
      </c>
      <c r="B161" s="129">
        <v>87</v>
      </c>
      <c r="C161" s="78" t="s">
        <v>238</v>
      </c>
      <c r="D161" s="77">
        <v>1999</v>
      </c>
      <c r="E161" s="130" t="s">
        <v>38</v>
      </c>
      <c r="F161" s="130" t="s">
        <v>239</v>
      </c>
      <c r="G161" s="130" t="s">
        <v>54</v>
      </c>
      <c r="H161" s="79">
        <v>0.0149305555555555</v>
      </c>
      <c r="I161" s="167" t="s">
        <v>512</v>
      </c>
      <c r="J161" s="79">
        <f t="shared" si="5"/>
        <v>0.013007060185185241</v>
      </c>
      <c r="L161" s="112" t="s">
        <v>112</v>
      </c>
      <c r="M161" s="112">
        <v>73</v>
      </c>
      <c r="N161" s="113" t="s">
        <v>293</v>
      </c>
      <c r="O161" s="112">
        <v>1999</v>
      </c>
      <c r="P161" s="131" t="s">
        <v>13</v>
      </c>
      <c r="Q161" s="131" t="s">
        <v>190</v>
      </c>
      <c r="R161" s="131" t="s">
        <v>139</v>
      </c>
      <c r="S161" s="114">
        <v>0.0100694444444444</v>
      </c>
      <c r="T161" s="141" t="s">
        <v>477</v>
      </c>
      <c r="U161" s="114" t="s">
        <v>476</v>
      </c>
      <c r="V161" s="118" t="s">
        <v>112</v>
      </c>
      <c r="W161" s="118" t="s">
        <v>112</v>
      </c>
    </row>
    <row r="162" spans="1:23" ht="12.75" customHeight="1">
      <c r="A162" s="112">
        <v>17</v>
      </c>
      <c r="B162" s="112">
        <v>58</v>
      </c>
      <c r="C162" s="113" t="s">
        <v>287</v>
      </c>
      <c r="D162" s="112">
        <v>2001</v>
      </c>
      <c r="E162" s="131" t="s">
        <v>19</v>
      </c>
      <c r="F162" s="131" t="s">
        <v>35</v>
      </c>
      <c r="G162" s="131" t="s">
        <v>60</v>
      </c>
      <c r="H162" s="114">
        <v>0.00486111111111111</v>
      </c>
      <c r="I162" s="166" t="s">
        <v>496</v>
      </c>
      <c r="J162" s="114">
        <f t="shared" si="5"/>
        <v>0.01314351851851852</v>
      </c>
      <c r="L162" s="112" t="s">
        <v>112</v>
      </c>
      <c r="M162" s="112">
        <v>52</v>
      </c>
      <c r="N162" s="113" t="s">
        <v>262</v>
      </c>
      <c r="O162" s="112">
        <v>2001</v>
      </c>
      <c r="P162" s="131" t="s">
        <v>12</v>
      </c>
      <c r="Q162" s="131" t="s">
        <v>28</v>
      </c>
      <c r="R162" s="131" t="s">
        <v>146</v>
      </c>
      <c r="S162" s="114">
        <v>0.00277777777777778</v>
      </c>
      <c r="T162" s="141" t="s">
        <v>366</v>
      </c>
      <c r="U162" s="114" t="s">
        <v>359</v>
      </c>
      <c r="V162" s="117" t="s">
        <v>112</v>
      </c>
      <c r="W162" s="118" t="s">
        <v>112</v>
      </c>
    </row>
    <row r="163" spans="1:23" ht="12.75" customHeight="1">
      <c r="A163" s="112">
        <v>25</v>
      </c>
      <c r="B163" s="112">
        <v>67</v>
      </c>
      <c r="C163" s="113" t="s">
        <v>272</v>
      </c>
      <c r="D163" s="112">
        <v>2001</v>
      </c>
      <c r="E163" s="131" t="s">
        <v>41</v>
      </c>
      <c r="F163" s="131" t="s">
        <v>30</v>
      </c>
      <c r="G163" s="131" t="s">
        <v>57</v>
      </c>
      <c r="H163" s="114">
        <v>0.00798611111111111</v>
      </c>
      <c r="I163" s="166" t="s">
        <v>534</v>
      </c>
      <c r="J163" s="114">
        <f t="shared" si="5"/>
        <v>0.01332210648148148</v>
      </c>
      <c r="L163" s="112" t="s">
        <v>112</v>
      </c>
      <c r="M163" s="112">
        <v>57</v>
      </c>
      <c r="N163" s="113" t="s">
        <v>292</v>
      </c>
      <c r="O163" s="112">
        <v>1999</v>
      </c>
      <c r="P163" s="131" t="s">
        <v>13</v>
      </c>
      <c r="Q163" s="131" t="s">
        <v>190</v>
      </c>
      <c r="R163" s="131" t="s">
        <v>139</v>
      </c>
      <c r="S163" s="114">
        <v>0.00451388888888889</v>
      </c>
      <c r="T163" s="141" t="s">
        <v>363</v>
      </c>
      <c r="U163" s="114" t="s">
        <v>359</v>
      </c>
      <c r="V163" s="117" t="s">
        <v>112</v>
      </c>
      <c r="W163" s="118" t="s">
        <v>112</v>
      </c>
    </row>
    <row r="164" spans="1:23" ht="12.75" customHeight="1">
      <c r="A164" s="111">
        <v>36</v>
      </c>
      <c r="B164" s="129">
        <v>90</v>
      </c>
      <c r="C164" s="78" t="s">
        <v>230</v>
      </c>
      <c r="D164" s="77">
        <v>1999</v>
      </c>
      <c r="E164" s="130" t="s">
        <v>13</v>
      </c>
      <c r="F164" s="130" t="s">
        <v>30</v>
      </c>
      <c r="G164" s="130" t="s">
        <v>146</v>
      </c>
      <c r="H164" s="79">
        <v>0.0159722222222222</v>
      </c>
      <c r="I164" s="167" t="s">
        <v>515</v>
      </c>
      <c r="J164" s="79">
        <f t="shared" si="5"/>
        <v>0.013354513888888912</v>
      </c>
      <c r="L164" s="112" t="s">
        <v>112</v>
      </c>
      <c r="M164" s="112">
        <v>60</v>
      </c>
      <c r="N164" s="113" t="s">
        <v>285</v>
      </c>
      <c r="O164" s="112">
        <v>1999</v>
      </c>
      <c r="P164" s="131" t="s">
        <v>19</v>
      </c>
      <c r="Q164" s="131" t="s">
        <v>35</v>
      </c>
      <c r="R164" s="131" t="s">
        <v>60</v>
      </c>
      <c r="S164" s="114">
        <v>0.00555555555555555</v>
      </c>
      <c r="T164" s="115">
        <v>0.125</v>
      </c>
      <c r="U164" s="114" t="s">
        <v>359</v>
      </c>
      <c r="V164" s="117" t="s">
        <v>112</v>
      </c>
      <c r="W164" s="118" t="s">
        <v>112</v>
      </c>
    </row>
    <row r="165" spans="1:23" ht="12.75" customHeight="1">
      <c r="A165" s="112">
        <v>9</v>
      </c>
      <c r="B165" s="112">
        <v>50</v>
      </c>
      <c r="C165" s="113" t="s">
        <v>273</v>
      </c>
      <c r="D165" s="112">
        <v>2001</v>
      </c>
      <c r="E165" s="131" t="s">
        <v>38</v>
      </c>
      <c r="F165" s="132" t="s">
        <v>30</v>
      </c>
      <c r="G165" s="131" t="s">
        <v>274</v>
      </c>
      <c r="H165" s="114">
        <v>0.00208333333333333</v>
      </c>
      <c r="I165" s="166" t="s">
        <v>488</v>
      </c>
      <c r="J165" s="114">
        <f t="shared" si="5"/>
        <v>0.013642476851851857</v>
      </c>
      <c r="L165" s="112" t="s">
        <v>112</v>
      </c>
      <c r="M165" s="112">
        <v>70</v>
      </c>
      <c r="N165" s="113" t="s">
        <v>276</v>
      </c>
      <c r="O165" s="112">
        <v>1999</v>
      </c>
      <c r="P165" s="131" t="s">
        <v>61</v>
      </c>
      <c r="Q165" s="131" t="s">
        <v>30</v>
      </c>
      <c r="R165" s="131" t="s">
        <v>259</v>
      </c>
      <c r="S165" s="114">
        <v>0.00902777777777778</v>
      </c>
      <c r="T165" s="115">
        <v>0.14583333333333334</v>
      </c>
      <c r="U165" s="114" t="s">
        <v>359</v>
      </c>
      <c r="V165" s="117" t="s">
        <v>112</v>
      </c>
      <c r="W165" s="118" t="s">
        <v>112</v>
      </c>
    </row>
    <row r="166" spans="1:23" ht="12.75" customHeight="1">
      <c r="A166" s="111">
        <v>40</v>
      </c>
      <c r="B166" s="129">
        <v>95</v>
      </c>
      <c r="C166" s="78" t="s">
        <v>256</v>
      </c>
      <c r="D166" s="77">
        <v>2001</v>
      </c>
      <c r="E166" s="130" t="s">
        <v>19</v>
      </c>
      <c r="F166" s="130" t="s">
        <v>35</v>
      </c>
      <c r="G166" s="130" t="s">
        <v>60</v>
      </c>
      <c r="H166" s="79">
        <v>0.0177083333333333</v>
      </c>
      <c r="I166" s="167" t="s">
        <v>519</v>
      </c>
      <c r="J166" s="79">
        <f t="shared" si="5"/>
        <v>0.013783101851851883</v>
      </c>
      <c r="L166" s="41"/>
      <c r="M166" s="44"/>
      <c r="N166" s="147"/>
      <c r="O166" s="44"/>
      <c r="P166" s="31"/>
      <c r="Q166" s="31"/>
      <c r="R166" s="31"/>
      <c r="S166" s="148"/>
      <c r="T166" s="149"/>
      <c r="U166" s="41"/>
      <c r="V166" s="150"/>
      <c r="W166" s="150"/>
    </row>
    <row r="167" spans="1:23" ht="12.75" customHeight="1">
      <c r="A167" s="111">
        <v>44</v>
      </c>
      <c r="B167" s="129">
        <v>97</v>
      </c>
      <c r="C167" s="78" t="s">
        <v>251</v>
      </c>
      <c r="D167" s="77">
        <v>2000</v>
      </c>
      <c r="E167" s="130" t="s">
        <v>10</v>
      </c>
      <c r="F167" s="130" t="s">
        <v>252</v>
      </c>
      <c r="G167" s="130" t="s">
        <v>55</v>
      </c>
      <c r="H167" s="79">
        <v>0.0184027777777778</v>
      </c>
      <c r="I167" s="167" t="s">
        <v>523</v>
      </c>
      <c r="J167" s="79">
        <f t="shared" si="5"/>
        <v>0.013968171296296277</v>
      </c>
      <c r="L167" s="31"/>
      <c r="M167" s="169" t="s">
        <v>344</v>
      </c>
      <c r="N167" s="169"/>
      <c r="O167" s="169"/>
      <c r="P167" s="169"/>
      <c r="Q167" s="169"/>
      <c r="R167" s="169"/>
      <c r="S167" s="169"/>
      <c r="T167" s="169"/>
      <c r="U167" s="169"/>
      <c r="V167" s="169"/>
      <c r="W167" s="169"/>
    </row>
    <row r="168" spans="1:23" ht="12.75" customHeight="1">
      <c r="A168" s="111">
        <v>48</v>
      </c>
      <c r="B168" s="129">
        <v>103</v>
      </c>
      <c r="C168" s="80" t="s">
        <v>337</v>
      </c>
      <c r="D168" s="81">
        <v>2000</v>
      </c>
      <c r="E168" s="130" t="s">
        <v>18</v>
      </c>
      <c r="F168" s="80" t="s">
        <v>30</v>
      </c>
      <c r="G168" s="80" t="s">
        <v>335</v>
      </c>
      <c r="H168" s="79">
        <v>0.0204861111111111</v>
      </c>
      <c r="I168" s="167" t="s">
        <v>527</v>
      </c>
      <c r="J168" s="79">
        <f t="shared" si="5"/>
        <v>0.014481134259259273</v>
      </c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</row>
    <row r="169" spans="1:23" ht="12.75" customHeight="1">
      <c r="A169" s="111">
        <v>43</v>
      </c>
      <c r="B169" s="129">
        <v>92</v>
      </c>
      <c r="C169" s="80" t="s">
        <v>234</v>
      </c>
      <c r="D169" s="81">
        <v>2001</v>
      </c>
      <c r="E169" s="130" t="s">
        <v>13</v>
      </c>
      <c r="F169" s="80" t="s">
        <v>30</v>
      </c>
      <c r="G169" s="80" t="s">
        <v>146</v>
      </c>
      <c r="H169" s="79">
        <v>0.0166666666666666</v>
      </c>
      <c r="I169" s="167" t="s">
        <v>522</v>
      </c>
      <c r="J169" s="79">
        <f t="shared" si="5"/>
        <v>0.015424884259259322</v>
      </c>
      <c r="L169" s="39" t="s">
        <v>0</v>
      </c>
      <c r="M169" s="39" t="s">
        <v>1</v>
      </c>
      <c r="N169" s="39" t="s">
        <v>2</v>
      </c>
      <c r="O169" s="39" t="s">
        <v>101</v>
      </c>
      <c r="P169" s="39" t="s">
        <v>4</v>
      </c>
      <c r="Q169" s="39" t="s">
        <v>5</v>
      </c>
      <c r="R169" s="39" t="s">
        <v>6</v>
      </c>
      <c r="S169" s="39" t="s">
        <v>102</v>
      </c>
      <c r="T169" s="39" t="s">
        <v>103</v>
      </c>
      <c r="U169" s="39" t="s">
        <v>104</v>
      </c>
      <c r="V169" s="39" t="s">
        <v>105</v>
      </c>
      <c r="W169" s="39" t="s">
        <v>7</v>
      </c>
    </row>
    <row r="170" spans="1:23" ht="12.75" customHeight="1">
      <c r="A170" s="111">
        <v>49</v>
      </c>
      <c r="B170" s="129">
        <v>101</v>
      </c>
      <c r="C170" s="78" t="s">
        <v>325</v>
      </c>
      <c r="D170" s="77">
        <v>2000</v>
      </c>
      <c r="E170" s="130" t="s">
        <v>38</v>
      </c>
      <c r="F170" s="130" t="s">
        <v>239</v>
      </c>
      <c r="G170" s="130" t="s">
        <v>54</v>
      </c>
      <c r="H170" s="79">
        <v>0.0197916666666666</v>
      </c>
      <c r="I170" s="167" t="s">
        <v>528</v>
      </c>
      <c r="J170" s="79">
        <f t="shared" si="5"/>
        <v>0.015662962962963035</v>
      </c>
      <c r="L170" s="77">
        <v>1</v>
      </c>
      <c r="M170" s="129">
        <v>82</v>
      </c>
      <c r="N170" s="78" t="s">
        <v>324</v>
      </c>
      <c r="O170" s="77">
        <v>2001</v>
      </c>
      <c r="P170" s="130" t="s">
        <v>19</v>
      </c>
      <c r="Q170" s="130" t="s">
        <v>35</v>
      </c>
      <c r="R170" s="130" t="s">
        <v>60</v>
      </c>
      <c r="S170" s="79">
        <v>0.0131944444444444</v>
      </c>
      <c r="T170" s="167" t="s">
        <v>509</v>
      </c>
      <c r="U170" s="79">
        <v>0.011230787037037082</v>
      </c>
      <c r="V170" s="111" t="s">
        <v>405</v>
      </c>
      <c r="W170" s="110" t="s">
        <v>112</v>
      </c>
    </row>
    <row r="171" spans="1:23" ht="12.75" customHeight="1">
      <c r="A171" s="111">
        <v>52</v>
      </c>
      <c r="B171" s="129">
        <v>107</v>
      </c>
      <c r="C171" s="78" t="s">
        <v>356</v>
      </c>
      <c r="D171" s="77">
        <v>2000</v>
      </c>
      <c r="E171" s="130" t="s">
        <v>41</v>
      </c>
      <c r="F171" s="130" t="s">
        <v>30</v>
      </c>
      <c r="G171" s="130" t="s">
        <v>358</v>
      </c>
      <c r="H171" s="79">
        <v>0.0218750000000001</v>
      </c>
      <c r="I171" s="167" t="s">
        <v>531</v>
      </c>
      <c r="J171" s="79">
        <f t="shared" si="5"/>
        <v>0.016329861111111014</v>
      </c>
      <c r="L171" s="77">
        <v>2</v>
      </c>
      <c r="M171" s="129">
        <v>102</v>
      </c>
      <c r="N171" s="78" t="s">
        <v>249</v>
      </c>
      <c r="O171" s="77">
        <v>1999</v>
      </c>
      <c r="P171" s="130" t="s">
        <v>539</v>
      </c>
      <c r="Q171" s="130" t="s">
        <v>214</v>
      </c>
      <c r="R171" s="130" t="s">
        <v>328</v>
      </c>
      <c r="S171" s="79">
        <v>0.0201388888888889</v>
      </c>
      <c r="T171" s="167" t="s">
        <v>520</v>
      </c>
      <c r="U171" s="79">
        <v>0.011395370370370361</v>
      </c>
      <c r="V171" s="111" t="s">
        <v>405</v>
      </c>
      <c r="W171" s="110" t="s">
        <v>112</v>
      </c>
    </row>
    <row r="172" spans="1:23" ht="12.75" customHeight="1">
      <c r="A172" s="111">
        <v>39</v>
      </c>
      <c r="B172" s="129">
        <v>84</v>
      </c>
      <c r="C172" s="78" t="s">
        <v>258</v>
      </c>
      <c r="D172" s="77">
        <v>1999</v>
      </c>
      <c r="E172" s="130" t="s">
        <v>61</v>
      </c>
      <c r="F172" s="130" t="s">
        <v>30</v>
      </c>
      <c r="G172" s="130" t="s">
        <v>259</v>
      </c>
      <c r="H172" s="79">
        <v>0.0138888888888889</v>
      </c>
      <c r="I172" s="167" t="s">
        <v>518</v>
      </c>
      <c r="J172" s="79">
        <f t="shared" si="5"/>
        <v>0.016481481481481472</v>
      </c>
      <c r="L172" s="77">
        <v>3</v>
      </c>
      <c r="M172" s="129">
        <v>96</v>
      </c>
      <c r="N172" s="78" t="s">
        <v>232</v>
      </c>
      <c r="O172" s="77">
        <v>2000</v>
      </c>
      <c r="P172" s="130" t="s">
        <v>13</v>
      </c>
      <c r="Q172" s="130" t="s">
        <v>30</v>
      </c>
      <c r="R172" s="130" t="s">
        <v>196</v>
      </c>
      <c r="S172" s="79">
        <v>0.0180555555555555</v>
      </c>
      <c r="T172" s="167" t="s">
        <v>516</v>
      </c>
      <c r="U172" s="79">
        <v>0.011659027777777838</v>
      </c>
      <c r="V172" s="111" t="s">
        <v>405</v>
      </c>
      <c r="W172" s="110" t="s">
        <v>112</v>
      </c>
    </row>
    <row r="173" spans="1:23" ht="12.75" customHeight="1">
      <c r="A173" s="111">
        <v>35</v>
      </c>
      <c r="B173" s="129">
        <v>79</v>
      </c>
      <c r="C173" s="78" t="s">
        <v>237</v>
      </c>
      <c r="D173" s="77">
        <v>2001</v>
      </c>
      <c r="E173" s="130" t="s">
        <v>41</v>
      </c>
      <c r="F173" s="80" t="s">
        <v>30</v>
      </c>
      <c r="G173" s="130" t="s">
        <v>146</v>
      </c>
      <c r="H173" s="79">
        <v>0.0121527777777778</v>
      </c>
      <c r="I173" s="167" t="s">
        <v>514</v>
      </c>
      <c r="J173" s="79">
        <f t="shared" si="5"/>
        <v>0.016908912037037014</v>
      </c>
      <c r="L173" s="77">
        <v>4</v>
      </c>
      <c r="M173" s="129">
        <v>85</v>
      </c>
      <c r="N173" s="78" t="s">
        <v>257</v>
      </c>
      <c r="O173" s="77">
        <v>1999</v>
      </c>
      <c r="P173" s="130" t="s">
        <v>18</v>
      </c>
      <c r="Q173" s="130" t="s">
        <v>28</v>
      </c>
      <c r="R173" s="130" t="s">
        <v>178</v>
      </c>
      <c r="S173" s="79">
        <v>0.0142361111111111</v>
      </c>
      <c r="T173" s="167" t="s">
        <v>510</v>
      </c>
      <c r="U173" s="79">
        <v>0.011946412037037045</v>
      </c>
      <c r="V173" s="111" t="s">
        <v>405</v>
      </c>
      <c r="W173" s="110" t="s">
        <v>112</v>
      </c>
    </row>
    <row r="174" spans="1:23" ht="12.75" customHeight="1">
      <c r="A174" s="111">
        <v>51</v>
      </c>
      <c r="B174" s="129">
        <v>104</v>
      </c>
      <c r="C174" s="78" t="s">
        <v>253</v>
      </c>
      <c r="D174" s="77">
        <v>2000</v>
      </c>
      <c r="E174" s="130" t="s">
        <v>10</v>
      </c>
      <c r="F174" s="130" t="s">
        <v>252</v>
      </c>
      <c r="G174" s="130" t="s">
        <v>55</v>
      </c>
      <c r="H174" s="79">
        <v>0.0208333333333333</v>
      </c>
      <c r="I174" s="167" t="s">
        <v>530</v>
      </c>
      <c r="J174" s="79">
        <f t="shared" si="5"/>
        <v>0.017070370370370402</v>
      </c>
      <c r="L174" s="77">
        <v>5</v>
      </c>
      <c r="M174" s="129">
        <v>106</v>
      </c>
      <c r="N174" s="78" t="s">
        <v>242</v>
      </c>
      <c r="O174" s="77">
        <v>2000</v>
      </c>
      <c r="P174" s="130" t="s">
        <v>38</v>
      </c>
      <c r="Q174" s="130" t="s">
        <v>239</v>
      </c>
      <c r="R174" s="130" t="s">
        <v>54</v>
      </c>
      <c r="S174" s="79">
        <v>0.0215277777777778</v>
      </c>
      <c r="T174" s="167" t="s">
        <v>525</v>
      </c>
      <c r="U174" s="79">
        <v>0.012118055555555535</v>
      </c>
      <c r="V174" s="111" t="s">
        <v>405</v>
      </c>
      <c r="W174" s="110" t="s">
        <v>112</v>
      </c>
    </row>
    <row r="175" spans="1:23" ht="12.75" customHeight="1">
      <c r="A175" s="111">
        <v>47</v>
      </c>
      <c r="B175" s="129">
        <v>91</v>
      </c>
      <c r="C175" s="78" t="s">
        <v>254</v>
      </c>
      <c r="D175" s="77">
        <v>2000</v>
      </c>
      <c r="E175" s="130" t="s">
        <v>10</v>
      </c>
      <c r="F175" s="130" t="s">
        <v>252</v>
      </c>
      <c r="G175" s="130" t="s">
        <v>55</v>
      </c>
      <c r="H175" s="79">
        <v>0.0163194444444444</v>
      </c>
      <c r="I175" s="167" t="s">
        <v>526</v>
      </c>
      <c r="J175" s="79">
        <f t="shared" si="5"/>
        <v>0.017392708333333375</v>
      </c>
      <c r="L175" s="77">
        <v>6</v>
      </c>
      <c r="M175" s="129">
        <v>86</v>
      </c>
      <c r="N175" s="78" t="s">
        <v>235</v>
      </c>
      <c r="O175" s="77">
        <v>2000</v>
      </c>
      <c r="P175" s="130" t="s">
        <v>13</v>
      </c>
      <c r="Q175" s="130" t="s">
        <v>35</v>
      </c>
      <c r="R175" s="130" t="s">
        <v>236</v>
      </c>
      <c r="S175" s="79">
        <v>0.0145833333333333</v>
      </c>
      <c r="T175" s="167" t="s">
        <v>511</v>
      </c>
      <c r="U175" s="79">
        <v>0.01229988425925929</v>
      </c>
      <c r="V175" s="111" t="s">
        <v>405</v>
      </c>
      <c r="W175" s="110" t="s">
        <v>112</v>
      </c>
    </row>
    <row r="176" spans="1:23" ht="12.75" customHeight="1">
      <c r="A176" s="111">
        <v>50</v>
      </c>
      <c r="B176" s="129">
        <v>93</v>
      </c>
      <c r="C176" s="80" t="s">
        <v>336</v>
      </c>
      <c r="D176" s="81">
        <v>1999</v>
      </c>
      <c r="E176" s="130" t="s">
        <v>18</v>
      </c>
      <c r="F176" s="80" t="s">
        <v>30</v>
      </c>
      <c r="G176" s="80" t="s">
        <v>335</v>
      </c>
      <c r="H176" s="79">
        <v>0.0170138888888889</v>
      </c>
      <c r="I176" s="167" t="s">
        <v>529</v>
      </c>
      <c r="J176" s="79">
        <f t="shared" si="5"/>
        <v>0.018731828703703688</v>
      </c>
      <c r="L176" s="77">
        <v>7</v>
      </c>
      <c r="M176" s="129">
        <v>105</v>
      </c>
      <c r="N176" s="78" t="s">
        <v>233</v>
      </c>
      <c r="O176" s="77">
        <v>2001</v>
      </c>
      <c r="P176" s="130" t="s">
        <v>13</v>
      </c>
      <c r="Q176" s="130" t="s">
        <v>30</v>
      </c>
      <c r="R176" s="130" t="s">
        <v>146</v>
      </c>
      <c r="S176" s="79">
        <v>0.0211805555555555</v>
      </c>
      <c r="T176" s="167" t="s">
        <v>524</v>
      </c>
      <c r="U176" s="79">
        <v>0.012430092592592645</v>
      </c>
      <c r="V176" s="111" t="s">
        <v>404</v>
      </c>
      <c r="W176" s="110" t="s">
        <v>112</v>
      </c>
    </row>
    <row r="177" spans="1:23" ht="12.75" customHeight="1">
      <c r="A177" s="112" t="s">
        <v>359</v>
      </c>
      <c r="B177" s="112">
        <v>52</v>
      </c>
      <c r="C177" s="113" t="s">
        <v>262</v>
      </c>
      <c r="D177" s="112">
        <v>2001</v>
      </c>
      <c r="E177" s="131" t="s">
        <v>12</v>
      </c>
      <c r="F177" s="131" t="s">
        <v>28</v>
      </c>
      <c r="G177" s="131" t="s">
        <v>146</v>
      </c>
      <c r="H177" s="114">
        <v>0.00277777777777778</v>
      </c>
      <c r="I177" s="141" t="s">
        <v>366</v>
      </c>
      <c r="J177" s="114">
        <f t="shared" si="5"/>
        <v>0.08055555555555555</v>
      </c>
      <c r="L177" s="77">
        <v>8</v>
      </c>
      <c r="M177" s="129">
        <v>94</v>
      </c>
      <c r="N177" s="78" t="s">
        <v>250</v>
      </c>
      <c r="O177" s="77">
        <v>1999</v>
      </c>
      <c r="P177" s="130" t="s">
        <v>539</v>
      </c>
      <c r="Q177" s="130" t="s">
        <v>214</v>
      </c>
      <c r="R177" s="130" t="s">
        <v>328</v>
      </c>
      <c r="S177" s="79">
        <v>0.0173611111111111</v>
      </c>
      <c r="T177" s="167" t="s">
        <v>517</v>
      </c>
      <c r="U177" s="79">
        <v>0.012459143518518529</v>
      </c>
      <c r="V177" s="111" t="s">
        <v>404</v>
      </c>
      <c r="W177" s="110" t="s">
        <v>112</v>
      </c>
    </row>
    <row r="178" spans="1:23" ht="12.75" customHeight="1">
      <c r="A178" s="112" t="s">
        <v>359</v>
      </c>
      <c r="B178" s="112">
        <v>57</v>
      </c>
      <c r="C178" s="113" t="s">
        <v>292</v>
      </c>
      <c r="D178" s="112">
        <v>1999</v>
      </c>
      <c r="E178" s="131" t="s">
        <v>13</v>
      </c>
      <c r="F178" s="131" t="s">
        <v>190</v>
      </c>
      <c r="G178" s="131" t="s">
        <v>139</v>
      </c>
      <c r="H178" s="114">
        <v>0.00451388888888889</v>
      </c>
      <c r="I178" s="141" t="s">
        <v>363</v>
      </c>
      <c r="J178" s="114">
        <f t="shared" si="5"/>
        <v>0.09965277777777778</v>
      </c>
      <c r="L178" s="77">
        <v>9</v>
      </c>
      <c r="M178" s="129">
        <v>89</v>
      </c>
      <c r="N178" s="78" t="s">
        <v>243</v>
      </c>
      <c r="O178" s="77">
        <v>1999</v>
      </c>
      <c r="P178" s="130" t="s">
        <v>38</v>
      </c>
      <c r="Q178" s="130" t="s">
        <v>30</v>
      </c>
      <c r="R178" s="130" t="s">
        <v>244</v>
      </c>
      <c r="S178" s="79">
        <v>0.015625</v>
      </c>
      <c r="T178" s="167" t="s">
        <v>513</v>
      </c>
      <c r="U178" s="79">
        <v>0.012474305555555554</v>
      </c>
      <c r="V178" s="111" t="s">
        <v>404</v>
      </c>
      <c r="W178" s="110" t="s">
        <v>112</v>
      </c>
    </row>
    <row r="179" spans="1:23" ht="12.75" customHeight="1">
      <c r="A179" s="112" t="s">
        <v>359</v>
      </c>
      <c r="B179" s="112">
        <v>60</v>
      </c>
      <c r="C179" s="113" t="s">
        <v>285</v>
      </c>
      <c r="D179" s="112">
        <v>1999</v>
      </c>
      <c r="E179" s="131" t="s">
        <v>19</v>
      </c>
      <c r="F179" s="131" t="s">
        <v>35</v>
      </c>
      <c r="G179" s="131" t="s">
        <v>60</v>
      </c>
      <c r="H179" s="114">
        <v>0.00555555555555555</v>
      </c>
      <c r="I179" s="115">
        <v>0.125</v>
      </c>
      <c r="J179" s="114">
        <f t="shared" si="5"/>
        <v>0.11944444444444445</v>
      </c>
      <c r="L179" s="77">
        <v>10</v>
      </c>
      <c r="M179" s="129">
        <v>99</v>
      </c>
      <c r="N179" s="78" t="s">
        <v>255</v>
      </c>
      <c r="O179" s="77">
        <v>2001</v>
      </c>
      <c r="P179" s="130" t="s">
        <v>10</v>
      </c>
      <c r="Q179" s="130" t="s">
        <v>252</v>
      </c>
      <c r="R179" s="130" t="s">
        <v>55</v>
      </c>
      <c r="S179" s="79">
        <v>0.0190972222222222</v>
      </c>
      <c r="T179" s="167" t="s">
        <v>521</v>
      </c>
      <c r="U179" s="79">
        <v>0.012846180555555576</v>
      </c>
      <c r="V179" s="111" t="s">
        <v>404</v>
      </c>
      <c r="W179" s="110" t="s">
        <v>112</v>
      </c>
    </row>
    <row r="180" spans="1:23" ht="12.75" customHeight="1">
      <c r="A180" s="112" t="s">
        <v>359</v>
      </c>
      <c r="B180" s="112">
        <v>70</v>
      </c>
      <c r="C180" s="113" t="s">
        <v>276</v>
      </c>
      <c r="D180" s="112">
        <v>1999</v>
      </c>
      <c r="E180" s="131" t="s">
        <v>61</v>
      </c>
      <c r="F180" s="131" t="s">
        <v>30</v>
      </c>
      <c r="G180" s="131" t="s">
        <v>259</v>
      </c>
      <c r="H180" s="114">
        <v>0.00902777777777778</v>
      </c>
      <c r="I180" s="115">
        <v>0.14583333333333334</v>
      </c>
      <c r="J180" s="114">
        <f t="shared" si="5"/>
        <v>0.13680555555555557</v>
      </c>
      <c r="L180" s="77">
        <v>11</v>
      </c>
      <c r="M180" s="129">
        <v>87</v>
      </c>
      <c r="N180" s="78" t="s">
        <v>238</v>
      </c>
      <c r="O180" s="77">
        <v>1999</v>
      </c>
      <c r="P180" s="130" t="s">
        <v>38</v>
      </c>
      <c r="Q180" s="130" t="s">
        <v>239</v>
      </c>
      <c r="R180" s="130" t="s">
        <v>54</v>
      </c>
      <c r="S180" s="79">
        <v>0.0149305555555555</v>
      </c>
      <c r="T180" s="167" t="s">
        <v>512</v>
      </c>
      <c r="U180" s="79">
        <v>0.013007060185185241</v>
      </c>
      <c r="V180" s="111" t="s">
        <v>404</v>
      </c>
      <c r="W180" s="110" t="s">
        <v>112</v>
      </c>
    </row>
    <row r="181" spans="1:23" ht="12.75" customHeight="1">
      <c r="A181" s="112" t="s">
        <v>476</v>
      </c>
      <c r="B181" s="112">
        <v>73</v>
      </c>
      <c r="C181" s="113" t="s">
        <v>293</v>
      </c>
      <c r="D181" s="112">
        <v>1999</v>
      </c>
      <c r="E181" s="131" t="s">
        <v>13</v>
      </c>
      <c r="F181" s="131" t="s">
        <v>190</v>
      </c>
      <c r="G181" s="131" t="s">
        <v>139</v>
      </c>
      <c r="H181" s="114">
        <v>0.0100694444444444</v>
      </c>
      <c r="I181" s="141" t="s">
        <v>477</v>
      </c>
      <c r="J181" s="114">
        <f t="shared" si="5"/>
        <v>0.1461805555555556</v>
      </c>
      <c r="L181" s="77">
        <v>12</v>
      </c>
      <c r="M181" s="129">
        <v>90</v>
      </c>
      <c r="N181" s="78" t="s">
        <v>230</v>
      </c>
      <c r="O181" s="77">
        <v>1999</v>
      </c>
      <c r="P181" s="130" t="s">
        <v>13</v>
      </c>
      <c r="Q181" s="130" t="s">
        <v>30</v>
      </c>
      <c r="R181" s="130" t="s">
        <v>146</v>
      </c>
      <c r="S181" s="79">
        <v>0.0159722222222222</v>
      </c>
      <c r="T181" s="167" t="s">
        <v>515</v>
      </c>
      <c r="U181" s="79">
        <v>0.013354513888888912</v>
      </c>
      <c r="V181" s="111" t="s">
        <v>404</v>
      </c>
      <c r="W181" s="110" t="s">
        <v>112</v>
      </c>
    </row>
    <row r="182" spans="1:23" ht="12.75" customHeight="1">
      <c r="A182" s="111" t="s">
        <v>359</v>
      </c>
      <c r="B182" s="129">
        <v>80</v>
      </c>
      <c r="C182" s="78" t="s">
        <v>241</v>
      </c>
      <c r="D182" s="77">
        <v>2000</v>
      </c>
      <c r="E182" s="130" t="s">
        <v>38</v>
      </c>
      <c r="F182" s="130" t="s">
        <v>239</v>
      </c>
      <c r="G182" s="130" t="s">
        <v>54</v>
      </c>
      <c r="H182" s="79">
        <v>0.0125</v>
      </c>
      <c r="I182" s="142" t="s">
        <v>369</v>
      </c>
      <c r="J182" s="79">
        <f t="shared" si="5"/>
        <v>0.15416666666666665</v>
      </c>
      <c r="L182" s="77">
        <v>13</v>
      </c>
      <c r="M182" s="129">
        <v>95</v>
      </c>
      <c r="N182" s="78" t="s">
        <v>256</v>
      </c>
      <c r="O182" s="77">
        <v>2001</v>
      </c>
      <c r="P182" s="130" t="s">
        <v>19</v>
      </c>
      <c r="Q182" s="130" t="s">
        <v>35</v>
      </c>
      <c r="R182" s="130" t="s">
        <v>60</v>
      </c>
      <c r="S182" s="79">
        <v>0.0177083333333333</v>
      </c>
      <c r="T182" s="167" t="s">
        <v>519</v>
      </c>
      <c r="U182" s="79">
        <v>0.013783101851851883</v>
      </c>
      <c r="V182" s="111" t="s">
        <v>404</v>
      </c>
      <c r="W182" s="110" t="s">
        <v>112</v>
      </c>
    </row>
    <row r="183" spans="1:23" ht="12.75" customHeight="1">
      <c r="A183" s="111" t="s">
        <v>359</v>
      </c>
      <c r="B183" s="129">
        <v>81</v>
      </c>
      <c r="C183" s="78" t="s">
        <v>240</v>
      </c>
      <c r="D183" s="77">
        <v>1999</v>
      </c>
      <c r="E183" s="130" t="s">
        <v>38</v>
      </c>
      <c r="F183" s="130" t="s">
        <v>239</v>
      </c>
      <c r="G183" s="130" t="s">
        <v>54</v>
      </c>
      <c r="H183" s="79">
        <v>0.0128472222222222</v>
      </c>
      <c r="I183" s="142" t="s">
        <v>473</v>
      </c>
      <c r="J183" s="79">
        <f t="shared" si="5"/>
        <v>0.16076388888888893</v>
      </c>
      <c r="L183" s="77">
        <v>14</v>
      </c>
      <c r="M183" s="129">
        <v>97</v>
      </c>
      <c r="N183" s="78" t="s">
        <v>251</v>
      </c>
      <c r="O183" s="77">
        <v>2000</v>
      </c>
      <c r="P183" s="130" t="s">
        <v>10</v>
      </c>
      <c r="Q183" s="130" t="s">
        <v>252</v>
      </c>
      <c r="R183" s="130" t="s">
        <v>55</v>
      </c>
      <c r="S183" s="79">
        <v>0.0184027777777778</v>
      </c>
      <c r="T183" s="167" t="s">
        <v>523</v>
      </c>
      <c r="U183" s="79">
        <v>0.013968171296296277</v>
      </c>
      <c r="V183" s="111" t="s">
        <v>404</v>
      </c>
      <c r="W183" s="110" t="s">
        <v>112</v>
      </c>
    </row>
    <row r="184" spans="1:23" ht="12.75" customHeight="1">
      <c r="A184" s="111" t="s">
        <v>359</v>
      </c>
      <c r="B184" s="129">
        <v>83</v>
      </c>
      <c r="C184" s="78" t="s">
        <v>246</v>
      </c>
      <c r="D184" s="77">
        <v>2000</v>
      </c>
      <c r="E184" s="130" t="s">
        <v>13</v>
      </c>
      <c r="F184" s="130" t="s">
        <v>35</v>
      </c>
      <c r="G184" s="130" t="s">
        <v>236</v>
      </c>
      <c r="H184" s="79">
        <v>0.0135416666666666</v>
      </c>
      <c r="I184" s="142" t="s">
        <v>474</v>
      </c>
      <c r="J184" s="79">
        <f t="shared" si="5"/>
        <v>0.16701388888888896</v>
      </c>
      <c r="L184" s="77">
        <v>15</v>
      </c>
      <c r="M184" s="129">
        <v>103</v>
      </c>
      <c r="N184" s="80" t="s">
        <v>337</v>
      </c>
      <c r="O184" s="81">
        <v>2000</v>
      </c>
      <c r="P184" s="130" t="s">
        <v>18</v>
      </c>
      <c r="Q184" s="80" t="s">
        <v>30</v>
      </c>
      <c r="R184" s="80" t="s">
        <v>335</v>
      </c>
      <c r="S184" s="79">
        <v>0.0204861111111111</v>
      </c>
      <c r="T184" s="167" t="s">
        <v>527</v>
      </c>
      <c r="U184" s="79">
        <v>0.014481134259259273</v>
      </c>
      <c r="V184" s="111" t="s">
        <v>406</v>
      </c>
      <c r="W184" s="110" t="s">
        <v>112</v>
      </c>
    </row>
    <row r="185" spans="1:23" ht="12.75" customHeight="1">
      <c r="A185" s="111" t="s">
        <v>359</v>
      </c>
      <c r="B185" s="129">
        <v>88</v>
      </c>
      <c r="C185" s="78" t="s">
        <v>231</v>
      </c>
      <c r="D185" s="77">
        <v>2000</v>
      </c>
      <c r="E185" s="130" t="s">
        <v>13</v>
      </c>
      <c r="F185" s="130" t="s">
        <v>31</v>
      </c>
      <c r="G185" s="130" t="s">
        <v>137</v>
      </c>
      <c r="H185" s="79">
        <v>0.0152777777777778</v>
      </c>
      <c r="I185" s="142" t="s">
        <v>475</v>
      </c>
      <c r="J185" s="79">
        <f t="shared" si="5"/>
        <v>0.1722222222222222</v>
      </c>
      <c r="L185" s="77">
        <v>16</v>
      </c>
      <c r="M185" s="129">
        <v>92</v>
      </c>
      <c r="N185" s="80" t="s">
        <v>234</v>
      </c>
      <c r="O185" s="81">
        <v>2001</v>
      </c>
      <c r="P185" s="130" t="s">
        <v>13</v>
      </c>
      <c r="Q185" s="80" t="s">
        <v>30</v>
      </c>
      <c r="R185" s="80" t="s">
        <v>146</v>
      </c>
      <c r="S185" s="79">
        <v>0.0166666666666666</v>
      </c>
      <c r="T185" s="167" t="s">
        <v>522</v>
      </c>
      <c r="U185" s="79">
        <v>0.015424884259259322</v>
      </c>
      <c r="V185" s="111" t="s">
        <v>406</v>
      </c>
      <c r="W185" s="110" t="s">
        <v>112</v>
      </c>
    </row>
    <row r="186" spans="1:23" ht="12.75" customHeight="1">
      <c r="A186" s="111" t="s">
        <v>478</v>
      </c>
      <c r="B186" s="129">
        <v>98</v>
      </c>
      <c r="C186" s="78" t="s">
        <v>248</v>
      </c>
      <c r="D186" s="77">
        <v>1999</v>
      </c>
      <c r="E186" s="130" t="s">
        <v>21</v>
      </c>
      <c r="F186" s="130" t="s">
        <v>214</v>
      </c>
      <c r="G186" s="130" t="s">
        <v>328</v>
      </c>
      <c r="H186" s="79">
        <v>0.01875</v>
      </c>
      <c r="I186" s="142" t="s">
        <v>479</v>
      </c>
      <c r="J186" s="79">
        <f t="shared" si="5"/>
        <v>0.17916666666666667</v>
      </c>
      <c r="L186" s="77">
        <v>17</v>
      </c>
      <c r="M186" s="129">
        <v>101</v>
      </c>
      <c r="N186" s="78" t="s">
        <v>325</v>
      </c>
      <c r="O186" s="77">
        <v>2000</v>
      </c>
      <c r="P186" s="130" t="s">
        <v>38</v>
      </c>
      <c r="Q186" s="130" t="s">
        <v>239</v>
      </c>
      <c r="R186" s="130" t="s">
        <v>54</v>
      </c>
      <c r="S186" s="79">
        <v>0.0197916666666666</v>
      </c>
      <c r="T186" s="167" t="s">
        <v>528</v>
      </c>
      <c r="U186" s="79">
        <v>0.015662962962963035</v>
      </c>
      <c r="V186" s="111" t="s">
        <v>406</v>
      </c>
      <c r="W186" s="110" t="s">
        <v>112</v>
      </c>
    </row>
    <row r="187" spans="1:23" ht="12.75" customHeight="1">
      <c r="A187" s="111" t="s">
        <v>359</v>
      </c>
      <c r="B187" s="129">
        <v>100</v>
      </c>
      <c r="C187" s="80" t="s">
        <v>247</v>
      </c>
      <c r="D187" s="81">
        <v>1999</v>
      </c>
      <c r="E187" s="130" t="s">
        <v>13</v>
      </c>
      <c r="F187" s="80" t="s">
        <v>35</v>
      </c>
      <c r="G187" s="80" t="s">
        <v>236</v>
      </c>
      <c r="H187" s="79">
        <v>0.0194444444444444</v>
      </c>
      <c r="I187" s="142" t="s">
        <v>360</v>
      </c>
      <c r="J187" s="79">
        <f t="shared" si="5"/>
        <v>0.18888888888888894</v>
      </c>
      <c r="L187" s="77">
        <v>18</v>
      </c>
      <c r="M187" s="129">
        <v>107</v>
      </c>
      <c r="N187" s="78" t="s">
        <v>356</v>
      </c>
      <c r="O187" s="77">
        <v>2000</v>
      </c>
      <c r="P187" s="130" t="s">
        <v>41</v>
      </c>
      <c r="Q187" s="130" t="s">
        <v>30</v>
      </c>
      <c r="R187" s="130" t="s">
        <v>358</v>
      </c>
      <c r="S187" s="79">
        <v>0.0218750000000001</v>
      </c>
      <c r="T187" s="167" t="s">
        <v>531</v>
      </c>
      <c r="U187" s="79">
        <v>0.016329861111111014</v>
      </c>
      <c r="V187" s="111" t="s">
        <v>532</v>
      </c>
      <c r="W187" s="110" t="s">
        <v>112</v>
      </c>
    </row>
    <row r="188" spans="1:23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L188" s="77">
        <v>19</v>
      </c>
      <c r="M188" s="129">
        <v>84</v>
      </c>
      <c r="N188" s="78" t="s">
        <v>258</v>
      </c>
      <c r="O188" s="77">
        <v>1999</v>
      </c>
      <c r="P188" s="130" t="s">
        <v>61</v>
      </c>
      <c r="Q188" s="130" t="s">
        <v>30</v>
      </c>
      <c r="R188" s="130" t="s">
        <v>259</v>
      </c>
      <c r="S188" s="79">
        <v>0.0138888888888889</v>
      </c>
      <c r="T188" s="167" t="s">
        <v>518</v>
      </c>
      <c r="U188" s="79">
        <v>0.016481481481481472</v>
      </c>
      <c r="V188" s="111" t="s">
        <v>532</v>
      </c>
      <c r="W188" s="110" t="s">
        <v>112</v>
      </c>
    </row>
    <row r="189" spans="1:23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L189" s="77">
        <v>20</v>
      </c>
      <c r="M189" s="129">
        <v>79</v>
      </c>
      <c r="N189" s="78" t="s">
        <v>237</v>
      </c>
      <c r="O189" s="77">
        <v>2001</v>
      </c>
      <c r="P189" s="130" t="s">
        <v>41</v>
      </c>
      <c r="Q189" s="80" t="s">
        <v>30</v>
      </c>
      <c r="R189" s="130" t="s">
        <v>146</v>
      </c>
      <c r="S189" s="79">
        <v>0.0121527777777778</v>
      </c>
      <c r="T189" s="167" t="s">
        <v>514</v>
      </c>
      <c r="U189" s="79">
        <v>0.016908912037037014</v>
      </c>
      <c r="V189" s="111" t="s">
        <v>532</v>
      </c>
      <c r="W189" s="110" t="s">
        <v>112</v>
      </c>
    </row>
    <row r="190" spans="1:23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L190" s="77">
        <v>21</v>
      </c>
      <c r="M190" s="129">
        <v>104</v>
      </c>
      <c r="N190" s="78" t="s">
        <v>253</v>
      </c>
      <c r="O190" s="77">
        <v>2000</v>
      </c>
      <c r="P190" s="130" t="s">
        <v>10</v>
      </c>
      <c r="Q190" s="130" t="s">
        <v>252</v>
      </c>
      <c r="R190" s="130" t="s">
        <v>55</v>
      </c>
      <c r="S190" s="79">
        <v>0.0208333333333333</v>
      </c>
      <c r="T190" s="167" t="s">
        <v>530</v>
      </c>
      <c r="U190" s="79">
        <v>0.017070370370370402</v>
      </c>
      <c r="V190" s="111" t="s">
        <v>532</v>
      </c>
      <c r="W190" s="110" t="s">
        <v>112</v>
      </c>
    </row>
    <row r="191" spans="1:23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L191" s="77">
        <v>22</v>
      </c>
      <c r="M191" s="129">
        <v>91</v>
      </c>
      <c r="N191" s="78" t="s">
        <v>254</v>
      </c>
      <c r="O191" s="77">
        <v>2000</v>
      </c>
      <c r="P191" s="130" t="s">
        <v>10</v>
      </c>
      <c r="Q191" s="130" t="s">
        <v>252</v>
      </c>
      <c r="R191" s="130" t="s">
        <v>55</v>
      </c>
      <c r="S191" s="79">
        <v>0.0163194444444444</v>
      </c>
      <c r="T191" s="167" t="s">
        <v>526</v>
      </c>
      <c r="U191" s="79">
        <v>0.017392708333333375</v>
      </c>
      <c r="V191" s="111" t="s">
        <v>532</v>
      </c>
      <c r="W191" s="110" t="s">
        <v>112</v>
      </c>
    </row>
    <row r="192" spans="1:23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L192" s="77">
        <v>23</v>
      </c>
      <c r="M192" s="129">
        <v>93</v>
      </c>
      <c r="N192" s="80" t="s">
        <v>336</v>
      </c>
      <c r="O192" s="81">
        <v>1999</v>
      </c>
      <c r="P192" s="130" t="s">
        <v>18</v>
      </c>
      <c r="Q192" s="80" t="s">
        <v>30</v>
      </c>
      <c r="R192" s="80" t="s">
        <v>335</v>
      </c>
      <c r="S192" s="79">
        <v>0.0170138888888889</v>
      </c>
      <c r="T192" s="167" t="s">
        <v>529</v>
      </c>
      <c r="U192" s="79">
        <v>0.018731828703703688</v>
      </c>
      <c r="V192" s="111" t="s">
        <v>533</v>
      </c>
      <c r="W192" s="110" t="s">
        <v>112</v>
      </c>
    </row>
    <row r="193" spans="1:2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L193" s="77" t="s">
        <v>112</v>
      </c>
      <c r="M193" s="129">
        <v>98</v>
      </c>
      <c r="N193" s="78" t="s">
        <v>248</v>
      </c>
      <c r="O193" s="77">
        <v>1999</v>
      </c>
      <c r="P193" s="130" t="s">
        <v>539</v>
      </c>
      <c r="Q193" s="130" t="s">
        <v>214</v>
      </c>
      <c r="R193" s="130" t="s">
        <v>328</v>
      </c>
      <c r="S193" s="79">
        <v>0.01875</v>
      </c>
      <c r="T193" s="142" t="s">
        <v>479</v>
      </c>
      <c r="U193" s="79" t="s">
        <v>478</v>
      </c>
      <c r="V193" s="111" t="s">
        <v>112</v>
      </c>
      <c r="W193" s="110" t="s">
        <v>112</v>
      </c>
    </row>
    <row r="194" spans="1:23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L194" s="77" t="s">
        <v>112</v>
      </c>
      <c r="M194" s="129">
        <v>80</v>
      </c>
      <c r="N194" s="78" t="s">
        <v>241</v>
      </c>
      <c r="O194" s="77">
        <v>2000</v>
      </c>
      <c r="P194" s="130" t="s">
        <v>38</v>
      </c>
      <c r="Q194" s="130" t="s">
        <v>239</v>
      </c>
      <c r="R194" s="130" t="s">
        <v>54</v>
      </c>
      <c r="S194" s="79">
        <v>0.0125</v>
      </c>
      <c r="T194" s="142" t="s">
        <v>369</v>
      </c>
      <c r="U194" s="79" t="s">
        <v>359</v>
      </c>
      <c r="V194" s="111" t="s">
        <v>112</v>
      </c>
      <c r="W194" s="110" t="s">
        <v>112</v>
      </c>
    </row>
    <row r="195" spans="1:23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L195" s="77" t="s">
        <v>112</v>
      </c>
      <c r="M195" s="129">
        <v>81</v>
      </c>
      <c r="N195" s="78" t="s">
        <v>240</v>
      </c>
      <c r="O195" s="77">
        <v>1999</v>
      </c>
      <c r="P195" s="130" t="s">
        <v>38</v>
      </c>
      <c r="Q195" s="130" t="s">
        <v>239</v>
      </c>
      <c r="R195" s="130" t="s">
        <v>54</v>
      </c>
      <c r="S195" s="79">
        <v>0.0128472222222222</v>
      </c>
      <c r="T195" s="142" t="s">
        <v>473</v>
      </c>
      <c r="U195" s="79" t="s">
        <v>359</v>
      </c>
      <c r="V195" s="111" t="s">
        <v>112</v>
      </c>
      <c r="W195" s="110" t="s">
        <v>112</v>
      </c>
    </row>
    <row r="196" spans="1:23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L196" s="77" t="s">
        <v>112</v>
      </c>
      <c r="M196" s="129">
        <v>83</v>
      </c>
      <c r="N196" s="78" t="s">
        <v>246</v>
      </c>
      <c r="O196" s="77">
        <v>2000</v>
      </c>
      <c r="P196" s="130" t="s">
        <v>13</v>
      </c>
      <c r="Q196" s="130" t="s">
        <v>35</v>
      </c>
      <c r="R196" s="130" t="s">
        <v>236</v>
      </c>
      <c r="S196" s="79">
        <v>0.0135416666666666</v>
      </c>
      <c r="T196" s="142" t="s">
        <v>474</v>
      </c>
      <c r="U196" s="79" t="s">
        <v>359</v>
      </c>
      <c r="V196" s="111" t="s">
        <v>112</v>
      </c>
      <c r="W196" s="110" t="s">
        <v>112</v>
      </c>
    </row>
    <row r="197" spans="1:23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L197" s="77" t="s">
        <v>112</v>
      </c>
      <c r="M197" s="129">
        <v>88</v>
      </c>
      <c r="N197" s="78" t="s">
        <v>231</v>
      </c>
      <c r="O197" s="77">
        <v>2000</v>
      </c>
      <c r="P197" s="130" t="s">
        <v>13</v>
      </c>
      <c r="Q197" s="130" t="s">
        <v>31</v>
      </c>
      <c r="R197" s="130" t="s">
        <v>137</v>
      </c>
      <c r="S197" s="79">
        <v>0.0152777777777778</v>
      </c>
      <c r="T197" s="142" t="s">
        <v>475</v>
      </c>
      <c r="U197" s="79" t="s">
        <v>359</v>
      </c>
      <c r="V197" s="111" t="s">
        <v>112</v>
      </c>
      <c r="W197" s="110" t="s">
        <v>112</v>
      </c>
    </row>
    <row r="198" spans="1:23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L198" s="77" t="s">
        <v>112</v>
      </c>
      <c r="M198" s="129">
        <v>100</v>
      </c>
      <c r="N198" s="80" t="s">
        <v>247</v>
      </c>
      <c r="O198" s="81">
        <v>1999</v>
      </c>
      <c r="P198" s="130" t="s">
        <v>13</v>
      </c>
      <c r="Q198" s="80" t="s">
        <v>35</v>
      </c>
      <c r="R198" s="80" t="s">
        <v>236</v>
      </c>
      <c r="S198" s="79">
        <v>0.0194444444444444</v>
      </c>
      <c r="T198" s="142" t="s">
        <v>360</v>
      </c>
      <c r="U198" s="79" t="s">
        <v>359</v>
      </c>
      <c r="V198" s="110" t="s">
        <v>112</v>
      </c>
      <c r="W198" s="110" t="s">
        <v>112</v>
      </c>
    </row>
    <row r="199" spans="1:10" ht="12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2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2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2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2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2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2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2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2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2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2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2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2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2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2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2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2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2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2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2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2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2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2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2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2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2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2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2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2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2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2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2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2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2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</sheetData>
  <sheetProtection/>
  <mergeCells count="14">
    <mergeCell ref="M167:W167"/>
    <mergeCell ref="L168:W168"/>
    <mergeCell ref="M129:W129"/>
    <mergeCell ref="L130:W130"/>
    <mergeCell ref="A50:J50"/>
    <mergeCell ref="M54:W54"/>
    <mergeCell ref="M89:W89"/>
    <mergeCell ref="L90:W90"/>
    <mergeCell ref="A3:J3"/>
    <mergeCell ref="M2:W2"/>
    <mergeCell ref="L3:W3"/>
    <mergeCell ref="M23:W23"/>
    <mergeCell ref="A2:J2"/>
    <mergeCell ref="A122:J1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6"/>
  <sheetViews>
    <sheetView tabSelected="1" zoomScalePageLayoutView="0" workbookViewId="0" topLeftCell="A301">
      <selection activeCell="C329" sqref="C329"/>
    </sheetView>
  </sheetViews>
  <sheetFormatPr defaultColWidth="9.140625" defaultRowHeight="12.75"/>
  <cols>
    <col min="1" max="1" width="5.140625" style="1" customWidth="1"/>
    <col min="2" max="2" width="5.8515625" style="1" customWidth="1"/>
    <col min="3" max="3" width="16.140625" style="1" customWidth="1"/>
    <col min="4" max="4" width="5.57421875" style="1" customWidth="1"/>
    <col min="5" max="5" width="13.28125" style="1" customWidth="1"/>
    <col min="6" max="7" width="15.00390625" style="1" customWidth="1"/>
    <col min="8" max="8" width="9.421875" style="1" customWidth="1"/>
    <col min="9" max="9" width="5.7109375" style="1" customWidth="1"/>
    <col min="10" max="10" width="5.421875" style="1" customWidth="1"/>
    <col min="11" max="16384" width="9.140625" style="1" customWidth="1"/>
  </cols>
  <sheetData>
    <row r="1" spans="1:10" ht="15.75">
      <c r="A1" s="184" t="s">
        <v>308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2.7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179" t="s">
        <v>78</v>
      </c>
      <c r="B3" s="179"/>
      <c r="C3" s="179"/>
      <c r="D3" s="179"/>
      <c r="E3" s="179"/>
      <c r="F3" s="179"/>
      <c r="G3" s="179"/>
      <c r="H3" s="179"/>
      <c r="I3" s="179"/>
      <c r="J3" s="179"/>
    </row>
    <row r="4" spans="1:10" ht="12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179" t="s">
        <v>311</v>
      </c>
      <c r="B5" s="179"/>
      <c r="C5" s="179"/>
      <c r="D5" s="4"/>
      <c r="E5" s="4"/>
      <c r="F5" s="4"/>
      <c r="G5" s="4"/>
      <c r="H5" s="179" t="s">
        <v>79</v>
      </c>
      <c r="I5" s="179"/>
      <c r="J5" s="179"/>
    </row>
    <row r="6" spans="1:10" ht="12.75">
      <c r="A6" s="179"/>
      <c r="B6" s="179"/>
      <c r="C6" s="179"/>
      <c r="D6" s="4"/>
      <c r="E6" s="4"/>
      <c r="F6" s="4"/>
      <c r="G6" s="4"/>
      <c r="H6" s="179" t="s">
        <v>80</v>
      </c>
      <c r="I6" s="179"/>
      <c r="J6" s="179"/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79" t="s">
        <v>81</v>
      </c>
      <c r="B8" s="179"/>
      <c r="C8" s="179"/>
      <c r="D8" s="179"/>
      <c r="E8" s="179"/>
      <c r="F8" s="179"/>
      <c r="G8" s="179"/>
      <c r="H8" s="179"/>
      <c r="I8" s="179"/>
      <c r="J8" s="179"/>
    </row>
    <row r="9" spans="1:10" ht="12.7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4"/>
      <c r="B10" s="6" t="s">
        <v>304</v>
      </c>
      <c r="C10" s="6"/>
      <c r="D10" s="6"/>
      <c r="E10" s="4"/>
      <c r="F10" s="4"/>
      <c r="G10" s="177" t="s">
        <v>309</v>
      </c>
      <c r="H10" s="177"/>
      <c r="I10" s="177"/>
      <c r="J10" s="177"/>
    </row>
    <row r="11" spans="1:10" ht="12.75">
      <c r="A11" s="4"/>
      <c r="B11" s="6" t="s">
        <v>305</v>
      </c>
      <c r="C11" s="6"/>
      <c r="D11" s="6"/>
      <c r="E11" s="4"/>
      <c r="F11" s="4"/>
      <c r="G11" s="177" t="s">
        <v>82</v>
      </c>
      <c r="H11" s="177"/>
      <c r="I11" s="177"/>
      <c r="J11" s="177"/>
    </row>
    <row r="12" spans="1:10" ht="12.75">
      <c r="A12" s="4"/>
      <c r="B12" s="6" t="s">
        <v>303</v>
      </c>
      <c r="C12" s="6"/>
      <c r="D12" s="6"/>
      <c r="E12" s="4"/>
      <c r="F12" s="4"/>
      <c r="G12" s="177" t="s">
        <v>310</v>
      </c>
      <c r="H12" s="177"/>
      <c r="I12" s="177"/>
      <c r="J12" s="177"/>
    </row>
    <row r="13" spans="1:10" ht="12.75">
      <c r="A13" s="4"/>
      <c r="B13" s="6"/>
      <c r="C13" s="6"/>
      <c r="D13" s="6"/>
      <c r="E13" s="4"/>
      <c r="F13" s="4"/>
      <c r="G13" s="7"/>
      <c r="H13" s="7"/>
      <c r="I13" s="7"/>
      <c r="J13" s="7"/>
    </row>
    <row r="14" spans="1:10" ht="12.75">
      <c r="A14" s="4"/>
      <c r="B14" s="7"/>
      <c r="C14" s="7"/>
      <c r="D14" s="7"/>
      <c r="E14" s="4"/>
      <c r="F14" s="4"/>
      <c r="G14" s="4"/>
      <c r="H14" s="7"/>
      <c r="I14" s="7"/>
      <c r="J14" s="7"/>
    </row>
    <row r="15" spans="1:10" ht="11.25" customHeight="1">
      <c r="A15" s="4"/>
      <c r="B15" s="180" t="s">
        <v>83</v>
      </c>
      <c r="C15" s="181"/>
      <c r="D15" s="181" t="s">
        <v>85</v>
      </c>
      <c r="E15" s="181"/>
      <c r="F15" s="119" t="s">
        <v>88</v>
      </c>
      <c r="G15" s="181" t="s">
        <v>90</v>
      </c>
      <c r="H15" s="181"/>
      <c r="I15" s="121" t="s">
        <v>99</v>
      </c>
      <c r="J15" s="7"/>
    </row>
    <row r="16" spans="1:10" ht="11.25" customHeight="1">
      <c r="A16" s="4"/>
      <c r="B16" s="122"/>
      <c r="C16" s="123"/>
      <c r="D16" s="185" t="s">
        <v>86</v>
      </c>
      <c r="E16" s="185"/>
      <c r="F16" s="123" t="s">
        <v>89</v>
      </c>
      <c r="G16" s="185" t="s">
        <v>116</v>
      </c>
      <c r="H16" s="185"/>
      <c r="I16" s="124" t="s">
        <v>338</v>
      </c>
      <c r="J16" s="7"/>
    </row>
    <row r="17" spans="1:10" ht="11.25" customHeight="1">
      <c r="A17" s="4"/>
      <c r="B17" s="186" t="s">
        <v>84</v>
      </c>
      <c r="C17" s="182"/>
      <c r="D17" s="182" t="s">
        <v>87</v>
      </c>
      <c r="E17" s="182"/>
      <c r="F17" s="120"/>
      <c r="G17" s="120"/>
      <c r="H17" s="120"/>
      <c r="I17" s="126"/>
      <c r="J17" s="7"/>
    </row>
    <row r="18" spans="1:10" ht="11.25" customHeight="1">
      <c r="A18" s="4"/>
      <c r="B18" s="127"/>
      <c r="C18" s="127"/>
      <c r="D18" s="127"/>
      <c r="E18" s="128"/>
      <c r="F18" s="128"/>
      <c r="G18" s="128"/>
      <c r="H18" s="127"/>
      <c r="I18" s="127"/>
      <c r="J18" s="7"/>
    </row>
    <row r="19" spans="1:10" ht="11.25" customHeight="1">
      <c r="A19" s="4"/>
      <c r="B19" s="180" t="s">
        <v>91</v>
      </c>
      <c r="C19" s="181"/>
      <c r="D19" s="181" t="s">
        <v>92</v>
      </c>
      <c r="E19" s="181"/>
      <c r="F19" s="119" t="s">
        <v>312</v>
      </c>
      <c r="G19" s="181" t="s">
        <v>94</v>
      </c>
      <c r="H19" s="181"/>
      <c r="I19" s="121" t="s">
        <v>96</v>
      </c>
      <c r="J19" s="7"/>
    </row>
    <row r="20" spans="1:10" ht="11.25" customHeight="1">
      <c r="A20" s="4"/>
      <c r="B20" s="125"/>
      <c r="C20" s="120"/>
      <c r="D20" s="182" t="s">
        <v>93</v>
      </c>
      <c r="E20" s="182"/>
      <c r="F20" s="120" t="s">
        <v>313</v>
      </c>
      <c r="G20" s="182" t="s">
        <v>95</v>
      </c>
      <c r="H20" s="182"/>
      <c r="I20" s="126" t="s">
        <v>97</v>
      </c>
      <c r="J20" s="7"/>
    </row>
    <row r="21" spans="1:10" ht="11.25" customHeight="1">
      <c r="A21" s="34"/>
      <c r="B21" s="35"/>
      <c r="C21" s="35"/>
      <c r="D21" s="35"/>
      <c r="E21" s="34"/>
      <c r="F21" s="34"/>
      <c r="G21" s="34"/>
      <c r="H21" s="35"/>
      <c r="I21" s="35"/>
      <c r="J21" s="35"/>
    </row>
    <row r="22" spans="1:10" ht="12.75">
      <c r="A22" s="36"/>
      <c r="B22" s="172" t="s">
        <v>339</v>
      </c>
      <c r="C22" s="172"/>
      <c r="D22" s="172"/>
      <c r="E22" s="172"/>
      <c r="F22" s="172"/>
      <c r="G22" s="172"/>
      <c r="H22" s="172"/>
      <c r="I22" s="172"/>
      <c r="J22" s="172"/>
    </row>
    <row r="23" spans="1:10" ht="11.2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22.5" customHeight="1">
      <c r="A24" s="20" t="s">
        <v>0</v>
      </c>
      <c r="B24" s="20" t="s">
        <v>1</v>
      </c>
      <c r="C24" s="20" t="s">
        <v>2</v>
      </c>
      <c r="D24" s="20" t="s">
        <v>3</v>
      </c>
      <c r="E24" s="20" t="s">
        <v>4</v>
      </c>
      <c r="F24" s="20" t="s">
        <v>113</v>
      </c>
      <c r="G24" s="20" t="s">
        <v>5</v>
      </c>
      <c r="H24" s="20" t="s">
        <v>104</v>
      </c>
      <c r="I24" s="20" t="s">
        <v>98</v>
      </c>
      <c r="J24" s="20" t="s">
        <v>7</v>
      </c>
    </row>
    <row r="25" spans="1:10" ht="11.25" customHeight="1">
      <c r="A25" s="26">
        <f>Робочий!L57</f>
        <v>1</v>
      </c>
      <c r="B25" s="26">
        <f>Робочий!M57</f>
        <v>32</v>
      </c>
      <c r="C25" s="29" t="str">
        <f>Робочий!N57</f>
        <v>Перехода Руслан</v>
      </c>
      <c r="D25" s="26">
        <f>Робочий!O57</f>
        <v>1987</v>
      </c>
      <c r="E25" s="29" t="str">
        <f>Робочий!P57</f>
        <v>Харківська-1</v>
      </c>
      <c r="F25" s="29" t="str">
        <f>Робочий!Q57</f>
        <v>ЦОП, Колос</v>
      </c>
      <c r="G25" s="29" t="str">
        <f>Робочий!R57</f>
        <v>КЗ «УСЦОП»</v>
      </c>
      <c r="H25" s="30">
        <f>Робочий!U57</f>
        <v>0.025502546296296308</v>
      </c>
      <c r="I25" s="56" t="str">
        <f>Робочий!V57</f>
        <v>МС</v>
      </c>
      <c r="J25" s="26">
        <f>Робочий!W57</f>
        <v>100</v>
      </c>
    </row>
    <row r="26" spans="1:10" ht="11.25" customHeight="1">
      <c r="A26" s="26">
        <f>Робочий!L58</f>
        <v>2</v>
      </c>
      <c r="B26" s="26">
        <f>Робочий!M58</f>
        <v>5</v>
      </c>
      <c r="C26" s="29" t="str">
        <f>Робочий!N58</f>
        <v>Красовський Олексій</v>
      </c>
      <c r="D26" s="26">
        <f>Робочий!O58</f>
        <v>1994</v>
      </c>
      <c r="E26" s="29" t="str">
        <f>Робочий!P58</f>
        <v>Сумська-1</v>
      </c>
      <c r="F26" s="29" t="str">
        <f>Робочий!Q58</f>
        <v>Динамо</v>
      </c>
      <c r="G26" s="29" t="str">
        <f>Робочий!R58</f>
        <v>РЦЗВС, ДШВСМ</v>
      </c>
      <c r="H26" s="30">
        <f>Робочий!U58</f>
        <v>0.025805787037037037</v>
      </c>
      <c r="I26" s="56" t="str">
        <f>Робочий!V58</f>
        <v>МС</v>
      </c>
      <c r="J26" s="26">
        <f>Робочий!W58</f>
        <v>80</v>
      </c>
    </row>
    <row r="27" spans="1:10" ht="11.25" customHeight="1">
      <c r="A27" s="26">
        <f>Робочий!L59</f>
        <v>3</v>
      </c>
      <c r="B27" s="26">
        <f>Робочий!M59</f>
        <v>19</v>
      </c>
      <c r="C27" s="29" t="str">
        <f>Робочий!N59</f>
        <v>Білосюк Іван</v>
      </c>
      <c r="D27" s="26">
        <f>Робочий!O59</f>
        <v>1984</v>
      </c>
      <c r="E27" s="29" t="str">
        <f>Робочий!P59</f>
        <v>Закарпатська</v>
      </c>
      <c r="F27" s="29" t="str">
        <f>Робочий!Q59</f>
        <v>Спартак, Колос</v>
      </c>
      <c r="G27" s="29" t="str">
        <f>Робочий!R59</f>
        <v>ЦОП</v>
      </c>
      <c r="H27" s="30">
        <f>Робочий!U59</f>
        <v>0.026104745370370372</v>
      </c>
      <c r="I27" s="56" t="str">
        <f>Робочий!V59</f>
        <v>МС</v>
      </c>
      <c r="J27" s="26">
        <f>Робочий!W59</f>
        <v>70</v>
      </c>
    </row>
    <row r="28" spans="1:10" ht="11.25" customHeight="1">
      <c r="A28" s="26">
        <f>Робочий!L60</f>
        <v>4</v>
      </c>
      <c r="B28" s="26">
        <f>Робочий!M60</f>
        <v>14</v>
      </c>
      <c r="C28" s="29" t="str">
        <f>Робочий!N60</f>
        <v>Білосюк Мирослав</v>
      </c>
      <c r="D28" s="26">
        <f>Робочий!O60</f>
        <v>1985</v>
      </c>
      <c r="E28" s="29" t="str">
        <f>Робочий!P60</f>
        <v>Закарпатська</v>
      </c>
      <c r="F28" s="29" t="str">
        <f>Робочий!Q60</f>
        <v>Колос</v>
      </c>
      <c r="G28" s="29" t="str">
        <f>Робочий!R60</f>
        <v>ДШВСМ</v>
      </c>
      <c r="H28" s="30">
        <f>Робочий!U60</f>
        <v>0.02668252314814815</v>
      </c>
      <c r="I28" s="56" t="str">
        <f>Робочий!V60</f>
        <v>КМС</v>
      </c>
      <c r="J28" s="26">
        <f>Робочий!W60</f>
        <v>60</v>
      </c>
    </row>
    <row r="29" spans="1:10" ht="11.25" customHeight="1">
      <c r="A29" s="26">
        <f>Робочий!L61</f>
        <v>5</v>
      </c>
      <c r="B29" s="26">
        <f>Робочий!M61</f>
        <v>20</v>
      </c>
      <c r="C29" s="29" t="str">
        <f>Робочий!N61</f>
        <v>Козачок Дмитро</v>
      </c>
      <c r="D29" s="26">
        <f>Робочий!O61</f>
        <v>1986</v>
      </c>
      <c r="E29" s="29" t="str">
        <f>Робочий!P61</f>
        <v>Хмельницька</v>
      </c>
      <c r="F29" s="29" t="str">
        <f>Робочий!Q61</f>
        <v>Колос</v>
      </c>
      <c r="G29" s="29" t="str">
        <f>Робочий!R61</f>
        <v>ДШВСМ</v>
      </c>
      <c r="H29" s="30">
        <f>Робочий!U61</f>
        <v>0.02675381944444445</v>
      </c>
      <c r="I29" s="56" t="str">
        <f>Робочий!V61</f>
        <v>КМС</v>
      </c>
      <c r="J29" s="26">
        <f>Робочий!W61</f>
        <v>50</v>
      </c>
    </row>
    <row r="30" spans="1:10" ht="11.25" customHeight="1">
      <c r="A30" s="26">
        <f>Робочий!L62</f>
        <v>6</v>
      </c>
      <c r="B30" s="26">
        <f>Робочий!M62</f>
        <v>24</v>
      </c>
      <c r="C30" s="29" t="str">
        <f>Робочий!N62</f>
        <v>Йолтуховський Олег</v>
      </c>
      <c r="D30" s="26">
        <f>Робочий!O62</f>
        <v>1987</v>
      </c>
      <c r="E30" s="29" t="str">
        <f>Робочий!P62</f>
        <v>Закарпатська+Вінницька</v>
      </c>
      <c r="F30" s="29" t="str">
        <f>Робочий!Q62</f>
        <v>Колос</v>
      </c>
      <c r="G30" s="29" t="str">
        <f>Робочий!R62</f>
        <v>ДШВСМ, ХДАФК</v>
      </c>
      <c r="H30" s="30">
        <f>Робочий!U62</f>
        <v>0.026773495370370368</v>
      </c>
      <c r="I30" s="56" t="str">
        <f>Робочий!V62</f>
        <v>КМС</v>
      </c>
      <c r="J30" s="26" t="str">
        <f>Робочий!W62</f>
        <v>20+20</v>
      </c>
    </row>
    <row r="31" spans="1:10" ht="11.25" customHeight="1">
      <c r="A31" s="26">
        <f>Робочий!L63</f>
        <v>7</v>
      </c>
      <c r="B31" s="26">
        <f>Робочий!M63</f>
        <v>29</v>
      </c>
      <c r="C31" s="29" t="str">
        <f>Робочий!N63</f>
        <v>Яременко Костянтин</v>
      </c>
      <c r="D31" s="26">
        <f>Робочий!O63</f>
        <v>1994</v>
      </c>
      <c r="E31" s="29" t="str">
        <f>Робочий!P63</f>
        <v>м. Київ</v>
      </c>
      <c r="F31" s="29" t="str">
        <f>Робочий!Q63</f>
        <v>МОН</v>
      </c>
      <c r="G31" s="29" t="str">
        <f>Робочий!R63</f>
        <v>ДШВСМ</v>
      </c>
      <c r="H31" s="30">
        <f>Робочий!U63</f>
        <v>0.026830092592592635</v>
      </c>
      <c r="I31" s="56" t="str">
        <f>Робочий!V63</f>
        <v>КМС</v>
      </c>
      <c r="J31" s="26">
        <f>Робочий!W63</f>
        <v>30</v>
      </c>
    </row>
    <row r="32" spans="1:10" ht="11.25" customHeight="1">
      <c r="A32" s="26">
        <f>Робочий!L64</f>
        <v>8</v>
      </c>
      <c r="B32" s="26">
        <f>Робочий!M64</f>
        <v>13</v>
      </c>
      <c r="C32" s="29" t="str">
        <f>Робочий!N64</f>
        <v>Марченко Андрій</v>
      </c>
      <c r="D32" s="26">
        <f>Робочий!O64</f>
        <v>1994</v>
      </c>
      <c r="E32" s="29" t="str">
        <f>Робочий!P64</f>
        <v>Сумська-1</v>
      </c>
      <c r="F32" s="29" t="str">
        <f>Робочий!Q64</f>
        <v>МОН</v>
      </c>
      <c r="G32" s="29" t="str">
        <f>Робочий!R64</f>
        <v>КДЮСШ</v>
      </c>
      <c r="H32" s="30">
        <f>Робочий!U64</f>
        <v>0.027562731481481483</v>
      </c>
      <c r="I32" s="56" t="str">
        <f>Робочий!V64</f>
        <v>КМС</v>
      </c>
      <c r="J32" s="26">
        <f>Робочий!W64</f>
        <v>25</v>
      </c>
    </row>
    <row r="33" spans="1:10" ht="11.25" customHeight="1">
      <c r="A33" s="26">
        <f>Робочий!L65</f>
        <v>9</v>
      </c>
      <c r="B33" s="26">
        <f>Робочий!M65</f>
        <v>3</v>
      </c>
      <c r="C33" s="29" t="str">
        <f>Робочий!N65</f>
        <v>Мартиненко Олексій</v>
      </c>
      <c r="D33" s="26">
        <f>Робочий!O65</f>
        <v>1992</v>
      </c>
      <c r="E33" s="29" t="str">
        <f>Робочий!P65</f>
        <v>м. Київ</v>
      </c>
      <c r="F33" s="29" t="str">
        <f>Робочий!Q65</f>
        <v>МОН</v>
      </c>
      <c r="G33" s="29" t="str">
        <f>Робочий!R65</f>
        <v>ДШВСМ</v>
      </c>
      <c r="H33" s="30">
        <f>Робочий!U65</f>
        <v>0.027847337962962963</v>
      </c>
      <c r="I33" s="56" t="str">
        <f>Робочий!V65</f>
        <v>І</v>
      </c>
      <c r="J33" s="26">
        <f>Робочий!W65</f>
        <v>20</v>
      </c>
    </row>
    <row r="34" spans="1:10" ht="11.25" customHeight="1">
      <c r="A34" s="26">
        <f>Робочий!L66</f>
        <v>10</v>
      </c>
      <c r="B34" s="26">
        <f>Робочий!M66</f>
        <v>7</v>
      </c>
      <c r="C34" s="29" t="str">
        <f>Робочий!N66</f>
        <v>Нікулін Денис</v>
      </c>
      <c r="D34" s="26">
        <f>Робочий!O66</f>
        <v>1995</v>
      </c>
      <c r="E34" s="29" t="str">
        <f>Робочий!P66</f>
        <v>Харківська-1</v>
      </c>
      <c r="F34" s="29" t="str">
        <f>Робочий!Q66</f>
        <v>МОН, Колос</v>
      </c>
      <c r="G34" s="29" t="str">
        <f>Робочий!R66</f>
        <v>ХДАФК, ШВСМ</v>
      </c>
      <c r="H34" s="30">
        <f>Робочий!U66</f>
        <v>0.027873611111111113</v>
      </c>
      <c r="I34" s="56" t="str">
        <f>Робочий!V66</f>
        <v>І</v>
      </c>
      <c r="J34" s="26">
        <f>Робочий!W66</f>
        <v>15</v>
      </c>
    </row>
    <row r="35" spans="1:10" ht="11.25" customHeight="1">
      <c r="A35" s="26">
        <f>Робочий!L67</f>
        <v>11</v>
      </c>
      <c r="B35" s="26">
        <f>Робочий!M67</f>
        <v>11</v>
      </c>
      <c r="C35" s="29" t="str">
        <f>Робочий!N67</f>
        <v>Яницький Владислав</v>
      </c>
      <c r="D35" s="26">
        <f>Робочий!O67</f>
        <v>1995</v>
      </c>
      <c r="E35" s="29" t="str">
        <f>Робочий!P67</f>
        <v>Харківська-1</v>
      </c>
      <c r="F35" s="29" t="str">
        <f>Робочий!Q67</f>
        <v>ЦОП, Колос</v>
      </c>
      <c r="G35" s="29" t="str">
        <f>Робочий!R67</f>
        <v>ХДАФК</v>
      </c>
      <c r="H35" s="30">
        <f>Робочий!U67</f>
        <v>0.02790972222222222</v>
      </c>
      <c r="I35" s="56" t="str">
        <f>Робочий!V67</f>
        <v>І</v>
      </c>
      <c r="J35" s="26">
        <f>Робочий!W67</f>
        <v>10</v>
      </c>
    </row>
    <row r="36" spans="1:10" ht="11.25" customHeight="1">
      <c r="A36" s="26">
        <f>Робочий!L68</f>
        <v>12</v>
      </c>
      <c r="B36" s="26">
        <f>Робочий!M68</f>
        <v>26</v>
      </c>
      <c r="C36" s="29" t="str">
        <f>Робочий!N68</f>
        <v>Мандзюк Павло</v>
      </c>
      <c r="D36" s="26">
        <f>Робочий!O68</f>
        <v>1986</v>
      </c>
      <c r="E36" s="29" t="str">
        <f>Робочий!P68</f>
        <v>Київська</v>
      </c>
      <c r="F36" s="29" t="str">
        <f>Робочий!Q68</f>
        <v>Колос</v>
      </c>
      <c r="G36" s="29" t="str">
        <f>Робочий!R68</f>
        <v>-</v>
      </c>
      <c r="H36" s="30">
        <f>Робочий!U68</f>
        <v>0.02795891203703703</v>
      </c>
      <c r="I36" s="56" t="str">
        <f>Робочий!V68</f>
        <v>І</v>
      </c>
      <c r="J36" s="26">
        <f>Робочий!W68</f>
        <v>5</v>
      </c>
    </row>
    <row r="37" spans="1:10" ht="11.25" customHeight="1">
      <c r="A37" s="26">
        <f>Робочий!L69</f>
        <v>13</v>
      </c>
      <c r="B37" s="26">
        <f>Робочий!M69</f>
        <v>22</v>
      </c>
      <c r="C37" s="29" t="str">
        <f>Робочий!N69</f>
        <v>Андріїшин Андрій</v>
      </c>
      <c r="D37" s="26">
        <f>Робочий!O69</f>
        <v>1987</v>
      </c>
      <c r="E37" s="29" t="str">
        <f>Робочий!P69</f>
        <v>Тернопільська</v>
      </c>
      <c r="F37" s="29" t="str">
        <f>Робочий!Q69</f>
        <v>-</v>
      </c>
      <c r="G37" s="29" t="str">
        <f>Робочий!R69</f>
        <v>-</v>
      </c>
      <c r="H37" s="30">
        <f>Робочий!U69</f>
        <v>0.028137847222222227</v>
      </c>
      <c r="I37" s="56" t="str">
        <f>Робочий!V69</f>
        <v>І</v>
      </c>
      <c r="J37" s="26" t="str">
        <f>Робочий!W69</f>
        <v>-</v>
      </c>
    </row>
    <row r="38" spans="1:10" ht="11.25" customHeight="1">
      <c r="A38" s="26">
        <f>Робочий!L70</f>
        <v>14</v>
      </c>
      <c r="B38" s="26">
        <f>Робочий!M70</f>
        <v>10</v>
      </c>
      <c r="C38" s="29" t="str">
        <f>Робочий!N70</f>
        <v>Пишняк Володимир</v>
      </c>
      <c r="D38" s="26">
        <f>Робочий!O70</f>
        <v>1989</v>
      </c>
      <c r="E38" s="29" t="str">
        <f>Робочий!P70</f>
        <v>м. Київ</v>
      </c>
      <c r="F38" s="29" t="str">
        <f>Робочий!Q70</f>
        <v>МОН</v>
      </c>
      <c r="G38" s="29" t="str">
        <f>Робочий!R70</f>
        <v>КДЮСШ-15</v>
      </c>
      <c r="H38" s="30">
        <f>Робочий!U70</f>
        <v>0.02815856481481482</v>
      </c>
      <c r="I38" s="56" t="str">
        <f>Робочий!V70</f>
        <v>І</v>
      </c>
      <c r="J38" s="26" t="str">
        <f>Робочий!W70</f>
        <v>-</v>
      </c>
    </row>
    <row r="39" spans="1:10" ht="11.25" customHeight="1">
      <c r="A39" s="26">
        <f>Робочий!L71</f>
        <v>15</v>
      </c>
      <c r="B39" s="26">
        <f>Робочий!M71</f>
        <v>1</v>
      </c>
      <c r="C39" s="29" t="str">
        <f>Робочий!N71</f>
        <v>Ченікало Олександр</v>
      </c>
      <c r="D39" s="26">
        <f>Робочий!O71</f>
        <v>1991</v>
      </c>
      <c r="E39" s="29" t="str">
        <f>Робочий!P71</f>
        <v>Львівська</v>
      </c>
      <c r="F39" s="29" t="str">
        <f>Робочий!Q71</f>
        <v>Динамо, Колос</v>
      </c>
      <c r="G39" s="29" t="str">
        <f>Робочий!R71</f>
        <v>ДШВСМ</v>
      </c>
      <c r="H39" s="30">
        <f>Робочий!U71</f>
        <v>0.0285369212962963</v>
      </c>
      <c r="I39" s="56" t="str">
        <f>Робочий!V71</f>
        <v>І</v>
      </c>
      <c r="J39" s="26" t="str">
        <f>Робочий!W71</f>
        <v>-</v>
      </c>
    </row>
    <row r="40" spans="1:10" ht="11.25" customHeight="1">
      <c r="A40" s="26">
        <f>Робочий!L72</f>
        <v>16</v>
      </c>
      <c r="B40" s="26">
        <f>Робочий!M72</f>
        <v>30</v>
      </c>
      <c r="C40" s="29" t="str">
        <f>Робочий!N72</f>
        <v>Андрійчук Роман</v>
      </c>
      <c r="D40" s="26">
        <f>Робочий!O72</f>
        <v>1996</v>
      </c>
      <c r="E40" s="29" t="str">
        <f>Робочий!P72</f>
        <v>Харківська-1</v>
      </c>
      <c r="F40" s="29" t="str">
        <f>Робочий!Q72</f>
        <v>МОН, Спартак</v>
      </c>
      <c r="G40" s="29" t="str">
        <f>Робочий!R72</f>
        <v>ХОВУФКС</v>
      </c>
      <c r="H40" s="30">
        <f>Робочий!U72</f>
        <v>0.028937384259259326</v>
      </c>
      <c r="I40" s="56" t="str">
        <f>Робочий!V72</f>
        <v>І</v>
      </c>
      <c r="J40" s="26" t="str">
        <f>Робочий!W72</f>
        <v>-</v>
      </c>
    </row>
    <row r="41" spans="1:10" ht="11.25" customHeight="1">
      <c r="A41" s="26">
        <f>Робочий!L73</f>
        <v>17</v>
      </c>
      <c r="B41" s="26">
        <f>Робочий!M73</f>
        <v>6</v>
      </c>
      <c r="C41" s="29" t="str">
        <f>Робочий!N73</f>
        <v>Гульоватий Ярослав</v>
      </c>
      <c r="D41" s="26">
        <f>Робочий!O73</f>
        <v>1993</v>
      </c>
      <c r="E41" s="29" t="str">
        <f>Робочий!P73</f>
        <v>Львівська</v>
      </c>
      <c r="F41" s="29" t="str">
        <f>Робочий!Q73</f>
        <v>-</v>
      </c>
      <c r="G41" s="29" t="str">
        <f>Робочий!R73</f>
        <v>-</v>
      </c>
      <c r="H41" s="30">
        <f>Робочий!U73</f>
        <v>0.02897881944444445</v>
      </c>
      <c r="I41" s="56" t="str">
        <f>Робочий!V73</f>
        <v>І</v>
      </c>
      <c r="J41" s="26" t="str">
        <f>Робочий!W73</f>
        <v>-</v>
      </c>
    </row>
    <row r="42" spans="1:10" ht="11.25" customHeight="1">
      <c r="A42" s="26">
        <f>Робочий!L74</f>
        <v>18</v>
      </c>
      <c r="B42" s="26">
        <f>Робочий!M74</f>
        <v>25</v>
      </c>
      <c r="C42" s="29" t="str">
        <f>Робочий!N74</f>
        <v>Лазорак Володимир</v>
      </c>
      <c r="D42" s="26">
        <f>Робочий!O74</f>
        <v>1994</v>
      </c>
      <c r="E42" s="29" t="str">
        <f>Робочий!P74</f>
        <v>Закарпатська</v>
      </c>
      <c r="F42" s="29" t="str">
        <f>Робочий!Q74</f>
        <v>МОН, Колос</v>
      </c>
      <c r="G42" s="29" t="str">
        <f>Робочий!R74</f>
        <v>ОДЮСШ</v>
      </c>
      <c r="H42" s="30">
        <f>Робочий!U74</f>
        <v>0.029248842592592597</v>
      </c>
      <c r="I42" s="56" t="str">
        <f>Робочий!V74</f>
        <v>І</v>
      </c>
      <c r="J42" s="26" t="str">
        <f>Робочий!W74</f>
        <v>-</v>
      </c>
    </row>
    <row r="43" spans="1:10" ht="11.25" customHeight="1">
      <c r="A43" s="26">
        <f>Робочий!L75</f>
        <v>19</v>
      </c>
      <c r="B43" s="26">
        <f>Робочий!M75</f>
        <v>28</v>
      </c>
      <c r="C43" s="29" t="str">
        <f>Робочий!N75</f>
        <v>Бойко Руслан</v>
      </c>
      <c r="D43" s="26">
        <f>Робочий!O75</f>
        <v>1995</v>
      </c>
      <c r="E43" s="29" t="str">
        <f>Робочий!P75</f>
        <v>Сумська-1</v>
      </c>
      <c r="F43" s="29" t="str">
        <f>Робочий!Q75</f>
        <v>Динамо, МОН</v>
      </c>
      <c r="G43" s="29" t="str">
        <f>Робочий!R75</f>
        <v>РЦЗВС</v>
      </c>
      <c r="H43" s="30">
        <f>Робочий!U75</f>
        <v>0.03003865740740741</v>
      </c>
      <c r="I43" s="56" t="str">
        <f>Робочий!V75</f>
        <v>І</v>
      </c>
      <c r="J43" s="26" t="str">
        <f>Робочий!W75</f>
        <v>-</v>
      </c>
    </row>
    <row r="44" spans="1:10" ht="11.25" customHeight="1">
      <c r="A44" s="26">
        <f>Робочий!L76</f>
        <v>20</v>
      </c>
      <c r="B44" s="26">
        <f>Робочий!M76</f>
        <v>18</v>
      </c>
      <c r="C44" s="29" t="str">
        <f>Робочий!N76</f>
        <v>Петрук Андрій</v>
      </c>
      <c r="D44" s="26">
        <f>Робочий!O76</f>
        <v>1991</v>
      </c>
      <c r="E44" s="29" t="str">
        <f>Робочий!P76</f>
        <v>Хмельницька</v>
      </c>
      <c r="F44" s="29" t="str">
        <f>Робочий!Q76</f>
        <v>Колос, Динамо</v>
      </c>
      <c r="G44" s="29" t="str">
        <f>Робочий!R76</f>
        <v>ДШВСМ</v>
      </c>
      <c r="H44" s="30">
        <f>Робочий!U76</f>
        <v>0.03026979166666667</v>
      </c>
      <c r="I44" s="56" t="str">
        <f>Робочий!V76</f>
        <v>І</v>
      </c>
      <c r="J44" s="26" t="str">
        <f>Робочий!W76</f>
        <v>-</v>
      </c>
    </row>
    <row r="45" spans="1:10" ht="11.25" customHeight="1">
      <c r="A45" s="26">
        <f>Робочий!L77</f>
        <v>21</v>
      </c>
      <c r="B45" s="26">
        <f>Робочий!M77</f>
        <v>12</v>
      </c>
      <c r="C45" s="29" t="str">
        <f>Робочий!N77</f>
        <v>Ніколаєнко Олександр</v>
      </c>
      <c r="D45" s="26">
        <f>Робочий!O77</f>
        <v>1994</v>
      </c>
      <c r="E45" s="29" t="str">
        <f>Робочий!P77</f>
        <v>Сумська-2</v>
      </c>
      <c r="F45" s="29" t="str">
        <f>Робочий!Q77</f>
        <v>Динамо</v>
      </c>
      <c r="G45" s="29" t="str">
        <f>Робочий!R77</f>
        <v>РЦЗВС</v>
      </c>
      <c r="H45" s="30">
        <f>Робочий!U77</f>
        <v>0.03028310185185186</v>
      </c>
      <c r="I45" s="56" t="str">
        <f>Робочий!V77</f>
        <v>І</v>
      </c>
      <c r="J45" s="26" t="str">
        <f>Робочий!W77</f>
        <v>-</v>
      </c>
    </row>
    <row r="46" spans="1:10" ht="11.25" customHeight="1">
      <c r="A46" s="26">
        <f>Робочий!L78</f>
        <v>22</v>
      </c>
      <c r="B46" s="26">
        <f>Робочий!M78</f>
        <v>21</v>
      </c>
      <c r="C46" s="29" t="str">
        <f>Робочий!N78</f>
        <v>Антоненко Андрій</v>
      </c>
      <c r="D46" s="26">
        <f>Робочий!O78</f>
        <v>1994</v>
      </c>
      <c r="E46" s="29" t="str">
        <f>Робочий!P78</f>
        <v>Сумська-1</v>
      </c>
      <c r="F46" s="29" t="str">
        <f>Робочий!Q78</f>
        <v>МОН</v>
      </c>
      <c r="G46" s="29" t="str">
        <f>Робочий!R78</f>
        <v>ШВСМ</v>
      </c>
      <c r="H46" s="30">
        <f>Робочий!U78</f>
        <v>0.03036053240740741</v>
      </c>
      <c r="I46" s="56" t="str">
        <f>Робочий!V78</f>
        <v>І</v>
      </c>
      <c r="J46" s="26" t="str">
        <f>Робочий!W78</f>
        <v>-</v>
      </c>
    </row>
    <row r="47" spans="1:10" ht="11.25" customHeight="1">
      <c r="A47" s="26">
        <f>Робочий!L79</f>
        <v>23</v>
      </c>
      <c r="B47" s="26">
        <f>Робочий!M79</f>
        <v>31</v>
      </c>
      <c r="C47" s="29" t="str">
        <f>Робочий!N79</f>
        <v>Москаленко Олександр</v>
      </c>
      <c r="D47" s="26">
        <f>Робочий!O79</f>
        <v>1994</v>
      </c>
      <c r="E47" s="29" t="str">
        <f>Робочий!P79</f>
        <v>Сумська-1</v>
      </c>
      <c r="F47" s="29" t="str">
        <f>Робочий!Q79</f>
        <v>-</v>
      </c>
      <c r="G47" s="29" t="str">
        <f>Робочий!R79</f>
        <v>ШВСМ,ДЮСШ</v>
      </c>
      <c r="H47" s="30">
        <f>Робочий!U79</f>
        <v>0.03092604166666666</v>
      </c>
      <c r="I47" s="56" t="str">
        <f>Робочий!V79</f>
        <v>І</v>
      </c>
      <c r="J47" s="26" t="str">
        <f>Робочий!W79</f>
        <v>-</v>
      </c>
    </row>
    <row r="48" spans="1:10" ht="11.25" customHeight="1">
      <c r="A48" s="26">
        <f>Робочий!L80</f>
        <v>24</v>
      </c>
      <c r="B48" s="26">
        <f>Робочий!M80</f>
        <v>15</v>
      </c>
      <c r="C48" s="29" t="str">
        <f>Робочий!N80</f>
        <v>Данченко Володимир</v>
      </c>
      <c r="D48" s="26">
        <f>Робочий!O80</f>
        <v>1996</v>
      </c>
      <c r="E48" s="29" t="str">
        <f>Робочий!P80</f>
        <v>Сумська-2</v>
      </c>
      <c r="F48" s="29" t="str">
        <f>Робочий!Q80</f>
        <v>Динамо, МОН</v>
      </c>
      <c r="G48" s="29" t="str">
        <f>Робочий!R80</f>
        <v>РЦЗВС</v>
      </c>
      <c r="H48" s="30">
        <f>Робочий!U80</f>
        <v>0.031149421296296304</v>
      </c>
      <c r="I48" s="56" t="str">
        <f>Робочий!V80</f>
        <v>І</v>
      </c>
      <c r="J48" s="26" t="str">
        <f>Робочий!W80</f>
        <v>-</v>
      </c>
    </row>
    <row r="49" spans="1:10" ht="11.25" customHeight="1">
      <c r="A49" s="26">
        <f>Робочий!L81</f>
        <v>25</v>
      </c>
      <c r="B49" s="26">
        <f>Робочий!M81</f>
        <v>4</v>
      </c>
      <c r="C49" s="29" t="str">
        <f>Робочий!N81</f>
        <v>Петренко Сергій</v>
      </c>
      <c r="D49" s="26">
        <f>Робочий!O81</f>
        <v>1983</v>
      </c>
      <c r="E49" s="29" t="str">
        <f>Робочий!P81</f>
        <v>Сумська-2</v>
      </c>
      <c r="F49" s="29" t="str">
        <f>Робочий!Q81</f>
        <v>Динамо, МОН</v>
      </c>
      <c r="G49" s="29" t="str">
        <f>Робочий!R81</f>
        <v>-</v>
      </c>
      <c r="H49" s="30">
        <f>Робочий!U81</f>
        <v>0.03361782407407407</v>
      </c>
      <c r="I49" s="56" t="str">
        <f>Робочий!V81</f>
        <v>І</v>
      </c>
      <c r="J49" s="26" t="str">
        <f>Робочий!W81</f>
        <v>-</v>
      </c>
    </row>
    <row r="50" spans="1:10" ht="11.25" customHeight="1">
      <c r="A50" s="26" t="str">
        <f>Робочий!L82</f>
        <v>-</v>
      </c>
      <c r="B50" s="26">
        <f>Робочий!M82</f>
        <v>8</v>
      </c>
      <c r="C50" s="29" t="str">
        <f>Робочий!N82</f>
        <v>Козаков Віталій</v>
      </c>
      <c r="D50" s="26">
        <f>Робочий!O82</f>
        <v>1987</v>
      </c>
      <c r="E50" s="29" t="str">
        <f>Робочий!P82</f>
        <v>Харківська-1</v>
      </c>
      <c r="F50" s="29" t="str">
        <f>Робочий!Q82</f>
        <v>МОН,  Україна</v>
      </c>
      <c r="G50" s="29" t="str">
        <f>Робочий!R82</f>
        <v>ХДАФК</v>
      </c>
      <c r="H50" s="30" t="str">
        <f>Робочий!U82</f>
        <v>н/с</v>
      </c>
      <c r="I50" s="56" t="str">
        <f>Робочий!V82</f>
        <v>-</v>
      </c>
      <c r="J50" s="26" t="str">
        <f>Робочий!W82</f>
        <v>-</v>
      </c>
    </row>
    <row r="51" spans="1:10" ht="11.25" customHeight="1">
      <c r="A51" s="26" t="str">
        <f>Робочий!L83</f>
        <v>-</v>
      </c>
      <c r="B51" s="26">
        <f>Робочий!M83</f>
        <v>9</v>
      </c>
      <c r="C51" s="29" t="str">
        <f>Робочий!N83</f>
        <v>Штунь Віталій</v>
      </c>
      <c r="D51" s="26">
        <f>Робочий!O83</f>
        <v>1986</v>
      </c>
      <c r="E51" s="29" t="str">
        <f>Робочий!P83</f>
        <v>Хмельницька</v>
      </c>
      <c r="F51" s="29" t="str">
        <f>Робочий!Q83</f>
        <v>Колос, ЗСУ</v>
      </c>
      <c r="G51" s="29" t="str">
        <f>Робочий!R83</f>
        <v>ДШВСМ</v>
      </c>
      <c r="H51" s="30" t="str">
        <f>Робочий!U83</f>
        <v>н/с</v>
      </c>
      <c r="I51" s="56" t="str">
        <f>Робочий!V83</f>
        <v>-</v>
      </c>
      <c r="J51" s="26" t="str">
        <f>Робочий!W83</f>
        <v>-</v>
      </c>
    </row>
    <row r="52" spans="1:10" ht="11.25" customHeight="1">
      <c r="A52" s="26" t="str">
        <f>Робочий!L84</f>
        <v>-</v>
      </c>
      <c r="B52" s="26">
        <f>Робочий!M84</f>
        <v>16</v>
      </c>
      <c r="C52" s="29" t="str">
        <f>Робочий!N84</f>
        <v>Уткін Юрій</v>
      </c>
      <c r="D52" s="26">
        <f>Робочий!O84</f>
        <v>1990</v>
      </c>
      <c r="E52" s="29" t="str">
        <f>Робочий!P84</f>
        <v>Харківська-2</v>
      </c>
      <c r="F52" s="29" t="str">
        <f>Робочий!Q84</f>
        <v>-</v>
      </c>
      <c r="G52" s="29" t="str">
        <f>Робочий!R84</f>
        <v>ХДАФК, ШВСМ</v>
      </c>
      <c r="H52" s="30" t="str">
        <f>Робочий!U84</f>
        <v>н/с</v>
      </c>
      <c r="I52" s="56" t="str">
        <f>Робочий!V84</f>
        <v>-</v>
      </c>
      <c r="J52" s="26" t="str">
        <f>Робочий!W84</f>
        <v>-</v>
      </c>
    </row>
    <row r="53" spans="1:10" ht="11.25" customHeight="1">
      <c r="A53" s="26" t="str">
        <f>Робочий!L85</f>
        <v>-</v>
      </c>
      <c r="B53" s="26">
        <f>Робочий!M85</f>
        <v>17</v>
      </c>
      <c r="C53" s="29" t="str">
        <f>Робочий!N85</f>
        <v>Ситнік Віталій</v>
      </c>
      <c r="D53" s="26">
        <f>Робочий!O85</f>
        <v>1988</v>
      </c>
      <c r="E53" s="29" t="str">
        <f>Робочий!P85</f>
        <v>Харківська-2</v>
      </c>
      <c r="F53" s="29" t="str">
        <f>Робочий!Q85</f>
        <v>-</v>
      </c>
      <c r="G53" s="29" t="str">
        <f>Робочий!R85</f>
        <v>ХДАФК, ШВСМ</v>
      </c>
      <c r="H53" s="30" t="str">
        <f>Робочий!U85</f>
        <v>н/с</v>
      </c>
      <c r="I53" s="56" t="str">
        <f>Робочий!V85</f>
        <v>-</v>
      </c>
      <c r="J53" s="26" t="str">
        <f>Робочий!W85</f>
        <v>-</v>
      </c>
    </row>
    <row r="54" spans="1:10" ht="11.25" customHeight="1">
      <c r="A54" s="26" t="str">
        <f>Робочий!L86</f>
        <v>-</v>
      </c>
      <c r="B54" s="26">
        <f>Робочий!M86</f>
        <v>23</v>
      </c>
      <c r="C54" s="29" t="str">
        <f>Робочий!N86</f>
        <v>Гергардт Артур</v>
      </c>
      <c r="D54" s="26">
        <f>Робочий!O86</f>
        <v>1987</v>
      </c>
      <c r="E54" s="29" t="str">
        <f>Робочий!P86</f>
        <v>Закарпатська</v>
      </c>
      <c r="F54" s="29" t="str">
        <f>Робочий!Q86</f>
        <v>Колос</v>
      </c>
      <c r="G54" s="29" t="str">
        <f>Робочий!R86</f>
        <v>ОДЮСШ</v>
      </c>
      <c r="H54" s="30" t="str">
        <f>Робочий!U86</f>
        <v>н/с</v>
      </c>
      <c r="I54" s="56" t="str">
        <f>Робочий!V86</f>
        <v>-</v>
      </c>
      <c r="J54" s="26" t="str">
        <f>Робочий!W86</f>
        <v>-</v>
      </c>
    </row>
    <row r="55" spans="1:10" ht="11.25" customHeight="1">
      <c r="A55" s="26" t="str">
        <f>Робочий!L87</f>
        <v>-</v>
      </c>
      <c r="B55" s="26">
        <f>Робочий!M87</f>
        <v>27</v>
      </c>
      <c r="C55" s="29" t="str">
        <f>Робочий!N87</f>
        <v>Красовський Руслан</v>
      </c>
      <c r="D55" s="26">
        <f>Робочий!O87</f>
        <v>1969</v>
      </c>
      <c r="E55" s="29" t="str">
        <f>Робочий!P87</f>
        <v>Сумська-2</v>
      </c>
      <c r="F55" s="29" t="str">
        <f>Робочий!Q87</f>
        <v>Україна</v>
      </c>
      <c r="G55" s="29" t="str">
        <f>Робочий!R87</f>
        <v>-</v>
      </c>
      <c r="H55" s="30" t="str">
        <f>Робочий!U87</f>
        <v>н/с</v>
      </c>
      <c r="I55" s="56" t="str">
        <f>Робочий!V87</f>
        <v>-</v>
      </c>
      <c r="J55" s="26" t="str">
        <f>Робочий!W87</f>
        <v>-</v>
      </c>
    </row>
    <row r="56" spans="1:10" ht="11.25" customHeight="1">
      <c r="A56" s="21"/>
      <c r="B56" s="21"/>
      <c r="C56" s="22"/>
      <c r="D56" s="23"/>
      <c r="E56" s="22"/>
      <c r="F56" s="21"/>
      <c r="G56" s="21"/>
      <c r="H56" s="21"/>
      <c r="I56" s="21"/>
      <c r="J56" s="21"/>
    </row>
    <row r="57" spans="1:10" ht="11.25" customHeight="1">
      <c r="A57" s="21"/>
      <c r="B57" s="33" t="s">
        <v>306</v>
      </c>
      <c r="C57" s="33"/>
      <c r="D57" s="33"/>
      <c r="E57" s="33"/>
      <c r="F57" s="32"/>
      <c r="G57" s="183" t="s">
        <v>114</v>
      </c>
      <c r="H57" s="183"/>
      <c r="I57" s="183"/>
      <c r="J57" s="21"/>
    </row>
    <row r="58" spans="1:10" ht="11.25" customHeight="1">
      <c r="A58" s="21"/>
      <c r="B58" s="24"/>
      <c r="C58" s="24"/>
      <c r="D58" s="24"/>
      <c r="E58" s="24"/>
      <c r="F58" s="32"/>
      <c r="G58" s="32"/>
      <c r="H58" s="32"/>
      <c r="I58" s="32"/>
      <c r="J58" s="21"/>
    </row>
    <row r="59" spans="1:10" ht="11.25" customHeight="1">
      <c r="A59" s="21"/>
      <c r="B59" s="33" t="s">
        <v>100</v>
      </c>
      <c r="C59" s="33"/>
      <c r="D59" s="33"/>
      <c r="E59" s="33"/>
      <c r="F59" s="32"/>
      <c r="G59" s="183" t="s">
        <v>307</v>
      </c>
      <c r="H59" s="183"/>
      <c r="I59" s="183"/>
      <c r="J59" s="21"/>
    </row>
    <row r="60" spans="1:10" ht="11.25" customHeight="1">
      <c r="A60" s="21"/>
      <c r="B60" s="21"/>
      <c r="C60" s="22"/>
      <c r="D60" s="23"/>
      <c r="E60" s="22"/>
      <c r="F60" s="21"/>
      <c r="G60" s="21"/>
      <c r="H60" s="21"/>
      <c r="I60" s="21"/>
      <c r="J60" s="21"/>
    </row>
    <row r="61" spans="1:10" ht="11.25" customHeight="1">
      <c r="A61" s="21"/>
      <c r="B61" s="21"/>
      <c r="C61" s="22"/>
      <c r="D61" s="23"/>
      <c r="E61" s="22"/>
      <c r="F61" s="21"/>
      <c r="G61" s="21"/>
      <c r="H61" s="21"/>
      <c r="I61" s="21"/>
      <c r="J61" s="21"/>
    </row>
    <row r="62" spans="1:10" ht="11.25" customHeight="1">
      <c r="A62" s="21"/>
      <c r="B62" s="21"/>
      <c r="C62" s="22"/>
      <c r="D62" s="23"/>
      <c r="E62" s="22"/>
      <c r="F62" s="21"/>
      <c r="G62" s="21"/>
      <c r="H62" s="21"/>
      <c r="I62" s="21"/>
      <c r="J62" s="21"/>
    </row>
    <row r="63" spans="1:10" ht="11.25" customHeight="1">
      <c r="A63" s="21"/>
      <c r="B63" s="21"/>
      <c r="C63" s="22"/>
      <c r="D63" s="23"/>
      <c r="E63" s="22"/>
      <c r="F63" s="21"/>
      <c r="G63" s="21"/>
      <c r="H63" s="21"/>
      <c r="I63" s="21"/>
      <c r="J63" s="21"/>
    </row>
    <row r="64" spans="1:10" ht="11.25" customHeight="1">
      <c r="A64" s="21"/>
      <c r="B64" s="21"/>
      <c r="C64" s="22"/>
      <c r="D64" s="23"/>
      <c r="E64" s="22"/>
      <c r="F64" s="21"/>
      <c r="G64" s="21"/>
      <c r="H64" s="21"/>
      <c r="I64" s="21"/>
      <c r="J64" s="21"/>
    </row>
    <row r="65" spans="1:10" ht="11.25" customHeight="1">
      <c r="A65" s="21"/>
      <c r="B65" s="21"/>
      <c r="C65" s="22"/>
      <c r="D65" s="23"/>
      <c r="E65" s="22"/>
      <c r="F65" s="21"/>
      <c r="G65" s="21"/>
      <c r="H65" s="21"/>
      <c r="I65" s="21"/>
      <c r="J65" s="21"/>
    </row>
    <row r="66" spans="1:10" ht="11.25" customHeight="1">
      <c r="A66" s="21"/>
      <c r="B66" s="21"/>
      <c r="C66" s="22"/>
      <c r="D66" s="23"/>
      <c r="E66" s="22"/>
      <c r="F66" s="21"/>
      <c r="G66" s="21"/>
      <c r="H66" s="21"/>
      <c r="I66" s="21"/>
      <c r="J66" s="21"/>
    </row>
    <row r="67" spans="1:10" ht="11.25" customHeight="1">
      <c r="A67" s="21"/>
      <c r="B67" s="21"/>
      <c r="C67" s="22"/>
      <c r="D67" s="23"/>
      <c r="E67" s="22"/>
      <c r="F67" s="21"/>
      <c r="G67" s="21"/>
      <c r="H67" s="21"/>
      <c r="I67" s="21"/>
      <c r="J67" s="21"/>
    </row>
    <row r="68" spans="1:10" ht="15.75">
      <c r="A68" s="184" t="s">
        <v>308</v>
      </c>
      <c r="B68" s="184"/>
      <c r="C68" s="184"/>
      <c r="D68" s="184"/>
      <c r="E68" s="184"/>
      <c r="F68" s="184"/>
      <c r="G68" s="184"/>
      <c r="H68" s="184"/>
      <c r="I68" s="184"/>
      <c r="J68" s="184"/>
    </row>
    <row r="69" spans="1:10" ht="12.7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>
      <c r="A70" s="179" t="s">
        <v>78</v>
      </c>
      <c r="B70" s="179"/>
      <c r="C70" s="179"/>
      <c r="D70" s="179"/>
      <c r="E70" s="179"/>
      <c r="F70" s="179"/>
      <c r="G70" s="179"/>
      <c r="H70" s="179"/>
      <c r="I70" s="179"/>
      <c r="J70" s="179"/>
    </row>
    <row r="71" spans="1:10" ht="12.7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.75">
      <c r="A72" s="179" t="s">
        <v>311</v>
      </c>
      <c r="B72" s="179"/>
      <c r="C72" s="179"/>
      <c r="D72" s="4"/>
      <c r="E72" s="4"/>
      <c r="F72" s="4"/>
      <c r="G72" s="4"/>
      <c r="H72" s="179" t="s">
        <v>79</v>
      </c>
      <c r="I72" s="179"/>
      <c r="J72" s="179"/>
    </row>
    <row r="73" spans="1:10" ht="12.75">
      <c r="A73" s="179"/>
      <c r="B73" s="179"/>
      <c r="C73" s="179"/>
      <c r="D73" s="4"/>
      <c r="E73" s="4"/>
      <c r="F73" s="4"/>
      <c r="G73" s="4"/>
      <c r="H73" s="179" t="s">
        <v>80</v>
      </c>
      <c r="I73" s="179"/>
      <c r="J73" s="179"/>
    </row>
    <row r="74" spans="1:10" ht="12.7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>
      <c r="A75" s="179" t="s">
        <v>81</v>
      </c>
      <c r="B75" s="179"/>
      <c r="C75" s="179"/>
      <c r="D75" s="179"/>
      <c r="E75" s="179"/>
      <c r="F75" s="179"/>
      <c r="G75" s="179"/>
      <c r="H75" s="179"/>
      <c r="I75" s="179"/>
      <c r="J75" s="179"/>
    </row>
    <row r="76" spans="1:10" ht="12.7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.75">
      <c r="A77" s="4"/>
      <c r="B77" s="6" t="s">
        <v>304</v>
      </c>
      <c r="C77" s="6"/>
      <c r="D77" s="6"/>
      <c r="E77" s="4"/>
      <c r="F77" s="4"/>
      <c r="G77" s="177" t="s">
        <v>309</v>
      </c>
      <c r="H77" s="177"/>
      <c r="I77" s="177"/>
      <c r="J77" s="177"/>
    </row>
    <row r="78" spans="1:10" ht="12.75">
      <c r="A78" s="4"/>
      <c r="B78" s="6" t="s">
        <v>305</v>
      </c>
      <c r="C78" s="6"/>
      <c r="D78" s="6"/>
      <c r="E78" s="4"/>
      <c r="F78" s="4"/>
      <c r="G78" s="177" t="s">
        <v>82</v>
      </c>
      <c r="H78" s="177"/>
      <c r="I78" s="177"/>
      <c r="J78" s="177"/>
    </row>
    <row r="79" spans="1:10" ht="12.75">
      <c r="A79" s="4"/>
      <c r="B79" s="6" t="s">
        <v>303</v>
      </c>
      <c r="C79" s="6"/>
      <c r="D79" s="6"/>
      <c r="E79" s="4"/>
      <c r="F79" s="4"/>
      <c r="G79" s="177" t="s">
        <v>310</v>
      </c>
      <c r="H79" s="177"/>
      <c r="I79" s="177"/>
      <c r="J79" s="177"/>
    </row>
    <row r="80" spans="1:10" ht="12.75">
      <c r="A80" s="4"/>
      <c r="B80" s="6"/>
      <c r="C80" s="6"/>
      <c r="D80" s="6"/>
      <c r="E80" s="4"/>
      <c r="F80" s="4"/>
      <c r="G80" s="7"/>
      <c r="H80" s="7"/>
      <c r="I80" s="7"/>
      <c r="J80" s="7"/>
    </row>
    <row r="81" spans="1:10" ht="12.75">
      <c r="A81" s="4"/>
      <c r="B81" s="7"/>
      <c r="C81" s="7"/>
      <c r="D81" s="7"/>
      <c r="E81" s="4"/>
      <c r="F81" s="4"/>
      <c r="G81" s="4"/>
      <c r="H81" s="7"/>
      <c r="I81" s="7"/>
      <c r="J81" s="7"/>
    </row>
    <row r="82" spans="1:10" ht="11.25" customHeight="1">
      <c r="A82" s="4"/>
      <c r="B82" s="180" t="s">
        <v>83</v>
      </c>
      <c r="C82" s="181"/>
      <c r="D82" s="181" t="s">
        <v>85</v>
      </c>
      <c r="E82" s="181"/>
      <c r="F82" s="119" t="s">
        <v>88</v>
      </c>
      <c r="G82" s="181" t="s">
        <v>90</v>
      </c>
      <c r="H82" s="181"/>
      <c r="I82" s="121" t="s">
        <v>99</v>
      </c>
      <c r="J82" s="7"/>
    </row>
    <row r="83" spans="1:10" ht="11.25" customHeight="1">
      <c r="A83" s="4"/>
      <c r="B83" s="122"/>
      <c r="C83" s="123"/>
      <c r="D83" s="185" t="s">
        <v>86</v>
      </c>
      <c r="E83" s="185"/>
      <c r="F83" s="123" t="s">
        <v>89</v>
      </c>
      <c r="G83" s="185" t="s">
        <v>314</v>
      </c>
      <c r="H83" s="185"/>
      <c r="I83" s="124" t="s">
        <v>117</v>
      </c>
      <c r="J83" s="7"/>
    </row>
    <row r="84" spans="1:10" ht="11.25" customHeight="1">
      <c r="A84" s="4"/>
      <c r="B84" s="186" t="s">
        <v>84</v>
      </c>
      <c r="C84" s="182"/>
      <c r="D84" s="182" t="s">
        <v>87</v>
      </c>
      <c r="E84" s="182"/>
      <c r="F84" s="120"/>
      <c r="G84" s="120"/>
      <c r="H84" s="120"/>
      <c r="I84" s="126"/>
      <c r="J84" s="7"/>
    </row>
    <row r="85" spans="1:10" ht="11.25" customHeight="1">
      <c r="A85" s="4"/>
      <c r="B85" s="127"/>
      <c r="C85" s="127"/>
      <c r="D85" s="127"/>
      <c r="E85" s="128"/>
      <c r="F85" s="128"/>
      <c r="G85" s="128"/>
      <c r="H85" s="127"/>
      <c r="I85" s="127"/>
      <c r="J85" s="7"/>
    </row>
    <row r="86" spans="1:10" ht="11.25" customHeight="1">
      <c r="A86" s="4"/>
      <c r="B86" s="180" t="s">
        <v>91</v>
      </c>
      <c r="C86" s="181"/>
      <c r="D86" s="181" t="s">
        <v>92</v>
      </c>
      <c r="E86" s="181"/>
      <c r="F86" s="119" t="s">
        <v>312</v>
      </c>
      <c r="G86" s="181" t="s">
        <v>94</v>
      </c>
      <c r="H86" s="181"/>
      <c r="I86" s="121" t="s">
        <v>96</v>
      </c>
      <c r="J86" s="7"/>
    </row>
    <row r="87" spans="1:10" ht="11.25" customHeight="1">
      <c r="A87" s="4"/>
      <c r="B87" s="125"/>
      <c r="C87" s="120"/>
      <c r="D87" s="182" t="s">
        <v>93</v>
      </c>
      <c r="E87" s="182"/>
      <c r="F87" s="120" t="s">
        <v>313</v>
      </c>
      <c r="G87" s="182" t="s">
        <v>95</v>
      </c>
      <c r="H87" s="182"/>
      <c r="I87" s="126" t="s">
        <v>97</v>
      </c>
      <c r="J87" s="7"/>
    </row>
    <row r="88" spans="1:10" ht="11.25" customHeight="1">
      <c r="A88" s="21"/>
      <c r="B88" s="21"/>
      <c r="C88" s="22"/>
      <c r="D88" s="23"/>
      <c r="E88" s="22"/>
      <c r="F88" s="21"/>
      <c r="G88" s="21"/>
      <c r="H88" s="21"/>
      <c r="I88" s="21"/>
      <c r="J88" s="21"/>
    </row>
    <row r="89" spans="1:10" ht="11.25" customHeight="1">
      <c r="A89" s="21"/>
      <c r="B89" s="172" t="s">
        <v>341</v>
      </c>
      <c r="C89" s="172"/>
      <c r="D89" s="172"/>
      <c r="E89" s="172"/>
      <c r="F89" s="172"/>
      <c r="G89" s="172"/>
      <c r="H89" s="172"/>
      <c r="I89" s="172"/>
      <c r="J89" s="172"/>
    </row>
    <row r="90" spans="1:10" ht="12.75" customHeight="1">
      <c r="A90" s="187"/>
      <c r="B90" s="187"/>
      <c r="C90" s="187"/>
      <c r="D90" s="187"/>
      <c r="E90" s="187"/>
      <c r="F90" s="187"/>
      <c r="G90" s="187"/>
      <c r="H90" s="187"/>
      <c r="I90" s="187"/>
      <c r="J90" s="187"/>
    </row>
    <row r="91" spans="1:10" ht="22.5" customHeight="1">
      <c r="A91" s="20" t="s">
        <v>0</v>
      </c>
      <c r="B91" s="20" t="s">
        <v>1</v>
      </c>
      <c r="C91" s="20" t="s">
        <v>2</v>
      </c>
      <c r="D91" s="20" t="s">
        <v>3</v>
      </c>
      <c r="E91" s="20" t="s">
        <v>4</v>
      </c>
      <c r="F91" s="20" t="s">
        <v>113</v>
      </c>
      <c r="G91" s="20" t="s">
        <v>5</v>
      </c>
      <c r="H91" s="20" t="s">
        <v>104</v>
      </c>
      <c r="I91" s="20" t="s">
        <v>98</v>
      </c>
      <c r="J91" s="20" t="s">
        <v>7</v>
      </c>
    </row>
    <row r="92" spans="1:10" ht="11.25" customHeight="1">
      <c r="A92" s="26">
        <f>Робочий!L5</f>
        <v>1</v>
      </c>
      <c r="B92" s="26">
        <f>Робочий!M5</f>
        <v>13</v>
      </c>
      <c r="C92" s="29" t="str">
        <f>Робочий!N5</f>
        <v>Анцибор Марина</v>
      </c>
      <c r="D92" s="26">
        <f>Робочий!O5</f>
        <v>1987</v>
      </c>
      <c r="E92" s="29" t="str">
        <f>Робочий!P5</f>
        <v>Сумська-1</v>
      </c>
      <c r="F92" s="29" t="str">
        <f>Робочий!Q5</f>
        <v>Динамо</v>
      </c>
      <c r="G92" s="29" t="str">
        <f>Робочий!R5</f>
        <v>ШВСМ</v>
      </c>
      <c r="H92" s="30">
        <f>Робочий!U5</f>
        <v>0.01896064814814815</v>
      </c>
      <c r="I92" s="26" t="str">
        <f>Робочий!V5</f>
        <v>МС</v>
      </c>
      <c r="J92" s="26">
        <f>Робочий!W5</f>
        <v>100</v>
      </c>
    </row>
    <row r="93" spans="1:10" ht="11.25" customHeight="1">
      <c r="A93" s="26">
        <f>Робочий!L6</f>
        <v>2</v>
      </c>
      <c r="B93" s="26">
        <f>Робочий!M6</f>
        <v>11</v>
      </c>
      <c r="C93" s="29" t="str">
        <f>Робочий!N6</f>
        <v>Григоренко Катерина</v>
      </c>
      <c r="D93" s="26">
        <f>Робочий!O6</f>
        <v>1985</v>
      </c>
      <c r="E93" s="29" t="str">
        <f>Робочий!P6</f>
        <v>Хмельницька</v>
      </c>
      <c r="F93" s="29" t="str">
        <f>Робочий!Q6</f>
        <v>Колос</v>
      </c>
      <c r="G93" s="29" t="str">
        <f>Робочий!R6</f>
        <v>ДШВСМ</v>
      </c>
      <c r="H93" s="30">
        <f>Робочий!U6</f>
        <v>0.01931053240740741</v>
      </c>
      <c r="I93" s="26" t="str">
        <f>Робочий!V6</f>
        <v>МС</v>
      </c>
      <c r="J93" s="26">
        <f>Робочий!W6</f>
        <v>80</v>
      </c>
    </row>
    <row r="94" spans="1:10" ht="11.25" customHeight="1">
      <c r="A94" s="26">
        <f>Робочий!L7</f>
        <v>3</v>
      </c>
      <c r="B94" s="26">
        <f>Робочий!M7</f>
        <v>16</v>
      </c>
      <c r="C94" s="29" t="str">
        <f>Робочий!N7</f>
        <v>Сердюк Катерина</v>
      </c>
      <c r="D94" s="26">
        <f>Робочий!O7</f>
        <v>1989</v>
      </c>
      <c r="E94" s="29" t="str">
        <f>Робочий!P7</f>
        <v>Харківська-1</v>
      </c>
      <c r="F94" s="29" t="str">
        <f>Робочий!Q7</f>
        <v>ЦОП, Україна</v>
      </c>
      <c r="G94" s="29" t="str">
        <f>Робочий!R7</f>
        <v>КЗ «УСЦОП»</v>
      </c>
      <c r="H94" s="30">
        <f>Робочий!U7</f>
        <v>0.01974456018518519</v>
      </c>
      <c r="I94" s="26" t="str">
        <f>Робочий!V7</f>
        <v>МС</v>
      </c>
      <c r="J94" s="26">
        <f>Робочий!W7</f>
        <v>70</v>
      </c>
    </row>
    <row r="95" spans="1:10" ht="11.25" customHeight="1">
      <c r="A95" s="26">
        <f>Робочий!L8</f>
        <v>4</v>
      </c>
      <c r="B95" s="26">
        <f>Робочий!M8</f>
        <v>7</v>
      </c>
      <c r="C95" s="29" t="str">
        <f>Робочий!N8</f>
        <v>Шаталова Оксана</v>
      </c>
      <c r="D95" s="26">
        <f>Робочий!O8</f>
        <v>1994</v>
      </c>
      <c r="E95" s="29" t="str">
        <f>Робочий!P8</f>
        <v>Харківська-1</v>
      </c>
      <c r="F95" s="29" t="str">
        <f>Робочий!Q8</f>
        <v>ЦОП, Україна</v>
      </c>
      <c r="G95" s="29" t="str">
        <f>Робочий!R8</f>
        <v>КЗ «УСЦОП»</v>
      </c>
      <c r="H95" s="30">
        <f>Робочий!U8</f>
        <v>0.02083865740740741</v>
      </c>
      <c r="I95" s="26" t="str">
        <f>Робочий!V8</f>
        <v>КМС</v>
      </c>
      <c r="J95" s="26">
        <f>Робочий!W8</f>
        <v>60</v>
      </c>
    </row>
    <row r="96" spans="1:10" ht="11.25" customHeight="1">
      <c r="A96" s="26">
        <f>Робочий!L9</f>
        <v>5</v>
      </c>
      <c r="B96" s="26">
        <f>Робочий!M9</f>
        <v>4</v>
      </c>
      <c r="C96" s="29" t="str">
        <f>Робочий!N9</f>
        <v>Олех Вікторія</v>
      </c>
      <c r="D96" s="26">
        <f>Робочий!O9</f>
        <v>1993</v>
      </c>
      <c r="E96" s="29" t="str">
        <f>Робочий!P9</f>
        <v>Сумська-1</v>
      </c>
      <c r="F96" s="29" t="str">
        <f>Робочий!Q9</f>
        <v>МОН, Динамо</v>
      </c>
      <c r="G96" s="29" t="str">
        <f>Робочий!R9</f>
        <v>ШВСМ</v>
      </c>
      <c r="H96" s="30">
        <f>Робочий!U9</f>
        <v>0.02135011574074074</v>
      </c>
      <c r="I96" s="26" t="str">
        <f>Робочий!V9</f>
        <v>КМС</v>
      </c>
      <c r="J96" s="26">
        <f>Робочий!W9</f>
        <v>50</v>
      </c>
    </row>
    <row r="97" spans="1:10" ht="11.25" customHeight="1">
      <c r="A97" s="26">
        <f>Робочий!L10</f>
        <v>6</v>
      </c>
      <c r="B97" s="26">
        <f>Робочий!M10</f>
        <v>5</v>
      </c>
      <c r="C97" s="29" t="str">
        <f>Робочий!N10</f>
        <v>Тарасенко Юлія</v>
      </c>
      <c r="D97" s="26">
        <f>Робочий!O10</f>
        <v>1994</v>
      </c>
      <c r="E97" s="29" t="str">
        <f>Робочий!P10</f>
        <v>Харківська-1</v>
      </c>
      <c r="F97" s="29" t="str">
        <f>Робочий!Q10</f>
        <v>МОН, Колос</v>
      </c>
      <c r="G97" s="29" t="str">
        <f>Робочий!R10</f>
        <v>ХДАФК, ШВСМ</v>
      </c>
      <c r="H97" s="30">
        <f>Робочий!U10</f>
        <v>0.021681134259259258</v>
      </c>
      <c r="I97" s="26" t="str">
        <f>Робочий!V10</f>
        <v>КМС</v>
      </c>
      <c r="J97" s="26">
        <f>Робочий!W10</f>
        <v>40</v>
      </c>
    </row>
    <row r="98" spans="1:10" ht="11.25" customHeight="1">
      <c r="A98" s="26">
        <f>Робочий!L11</f>
        <v>7</v>
      </c>
      <c r="B98" s="26">
        <f>Робочий!M11</f>
        <v>8</v>
      </c>
      <c r="C98" s="29" t="str">
        <f>Робочий!N11</f>
        <v>Пишняк Аліса</v>
      </c>
      <c r="D98" s="26">
        <f>Робочий!O11</f>
        <v>1994</v>
      </c>
      <c r="E98" s="29" t="str">
        <f>Робочий!P11</f>
        <v>м. Київ</v>
      </c>
      <c r="F98" s="29" t="str">
        <f>Робочий!Q11</f>
        <v>МОН</v>
      </c>
      <c r="G98" s="29" t="str">
        <f>Робочий!R11</f>
        <v>КДЮСШ-15</v>
      </c>
      <c r="H98" s="30">
        <f>Робочий!U11</f>
        <v>0.022726967592592587</v>
      </c>
      <c r="I98" s="26" t="str">
        <f>Робочий!V11</f>
        <v>КМС</v>
      </c>
      <c r="J98" s="26">
        <f>Робочий!W11</f>
        <v>30</v>
      </c>
    </row>
    <row r="99" spans="1:10" ht="11.25" customHeight="1">
      <c r="A99" s="26">
        <f>Робочий!L12</f>
        <v>8</v>
      </c>
      <c r="B99" s="26">
        <f>Робочий!M12</f>
        <v>15</v>
      </c>
      <c r="C99" s="29" t="str">
        <f>Робочий!N12</f>
        <v>Репа Олена</v>
      </c>
      <c r="D99" s="26">
        <f>Робочий!O12</f>
        <v>1991</v>
      </c>
      <c r="E99" s="29" t="str">
        <f>Робочий!P12</f>
        <v>Сумська-1</v>
      </c>
      <c r="F99" s="29" t="str">
        <f>Робочий!Q12</f>
        <v>Спартак</v>
      </c>
      <c r="G99" s="29" t="str">
        <f>Робочий!R12</f>
        <v>ШВСМ</v>
      </c>
      <c r="H99" s="30">
        <f>Робочий!U12</f>
        <v>0.02572060185185186</v>
      </c>
      <c r="I99" s="26" t="str">
        <f>Робочий!V12</f>
        <v>КМС</v>
      </c>
      <c r="J99" s="26">
        <f>Робочий!W12</f>
        <v>25</v>
      </c>
    </row>
    <row r="100" spans="1:10" ht="11.25" customHeight="1">
      <c r="A100" s="26">
        <f>Робочий!L13</f>
        <v>9</v>
      </c>
      <c r="B100" s="26">
        <f>Робочий!M13</f>
        <v>2</v>
      </c>
      <c r="C100" s="29" t="str">
        <f>Робочий!N13</f>
        <v>Єрошкіна Катерина</v>
      </c>
      <c r="D100" s="26">
        <f>Робочий!O13</f>
        <v>1993</v>
      </c>
      <c r="E100" s="29" t="str">
        <f>Робочий!P13</f>
        <v>м. Київ</v>
      </c>
      <c r="F100" s="29" t="str">
        <f>Робочий!Q13</f>
        <v>МОН</v>
      </c>
      <c r="G100" s="29" t="str">
        <f>Робочий!R13</f>
        <v>КДЮСШ-15</v>
      </c>
      <c r="H100" s="30">
        <f>Робочий!U13</f>
        <v>0.02730833333333333</v>
      </c>
      <c r="I100" s="26" t="str">
        <f>Робочий!V13</f>
        <v>ІІ</v>
      </c>
      <c r="J100" s="26">
        <f>Робочий!W13</f>
        <v>20</v>
      </c>
    </row>
    <row r="101" spans="1:10" ht="11.25" customHeight="1">
      <c r="A101" s="26" t="str">
        <f>Робочий!L14</f>
        <v>-</v>
      </c>
      <c r="B101" s="26">
        <f>Робочий!M14</f>
        <v>1</v>
      </c>
      <c r="C101" s="29" t="str">
        <f>Робочий!N14</f>
        <v>Шишкова Оксана</v>
      </c>
      <c r="D101" s="26">
        <f>Робочий!O14</f>
        <v>1994</v>
      </c>
      <c r="E101" s="29" t="str">
        <f>Робочий!P14</f>
        <v>Харківська-1</v>
      </c>
      <c r="F101" s="29" t="str">
        <f>Робочий!Q14</f>
        <v>ШВСМ</v>
      </c>
      <c r="G101" s="29" t="str">
        <f>Робочий!R14</f>
        <v>ХДАФК</v>
      </c>
      <c r="H101" s="30" t="str">
        <f>Робочий!U14</f>
        <v>н/с</v>
      </c>
      <c r="I101" s="26" t="str">
        <f>Робочий!V14</f>
        <v>-</v>
      </c>
      <c r="J101" s="26" t="str">
        <f>Робочий!W14</f>
        <v>-</v>
      </c>
    </row>
    <row r="102" spans="1:10" ht="11.25" customHeight="1">
      <c r="A102" s="26" t="str">
        <f>Робочий!L15</f>
        <v>-</v>
      </c>
      <c r="B102" s="26">
        <f>Робочий!M15</f>
        <v>3</v>
      </c>
      <c r="C102" s="29" t="str">
        <f>Робочий!N15</f>
        <v>Январьова Марина</v>
      </c>
      <c r="D102" s="26">
        <f>Робочий!O15</f>
        <v>1988</v>
      </c>
      <c r="E102" s="29" t="str">
        <f>Робочий!P15</f>
        <v>Чернігівська</v>
      </c>
      <c r="F102" s="29" t="str">
        <f>Робочий!Q15</f>
        <v>Україна</v>
      </c>
      <c r="G102" s="29" t="str">
        <f>Робочий!R15</f>
        <v>ШВСМ</v>
      </c>
      <c r="H102" s="30" t="str">
        <f>Робочий!U15</f>
        <v>н/с</v>
      </c>
      <c r="I102" s="26" t="str">
        <f>Робочий!V15</f>
        <v>-</v>
      </c>
      <c r="J102" s="26" t="str">
        <f>Робочий!W15</f>
        <v>-</v>
      </c>
    </row>
    <row r="103" spans="1:10" ht="11.25" customHeight="1">
      <c r="A103" s="26" t="str">
        <f>Робочий!L16</f>
        <v>-</v>
      </c>
      <c r="B103" s="26">
        <f>Робочий!M16</f>
        <v>6</v>
      </c>
      <c r="C103" s="29" t="str">
        <f>Робочий!N16</f>
        <v>Ляшенко Людмила</v>
      </c>
      <c r="D103" s="26">
        <f>Робочий!O16</f>
        <v>1993</v>
      </c>
      <c r="E103" s="29" t="str">
        <f>Робочий!P16</f>
        <v>Харківська-2</v>
      </c>
      <c r="F103" s="29" t="str">
        <f>Робочий!Q16</f>
        <v>ШВСМ</v>
      </c>
      <c r="G103" s="29" t="str">
        <f>Робочий!R16</f>
        <v>ХДАФК</v>
      </c>
      <c r="H103" s="30" t="str">
        <f>Робочий!U16</f>
        <v>н/с</v>
      </c>
      <c r="I103" s="26" t="str">
        <f>Робочий!V16</f>
        <v>-</v>
      </c>
      <c r="J103" s="26" t="str">
        <f>Робочий!W16</f>
        <v>-</v>
      </c>
    </row>
    <row r="104" spans="1:10" ht="11.25" customHeight="1">
      <c r="A104" s="26" t="str">
        <f>Робочий!L17</f>
        <v>-</v>
      </c>
      <c r="B104" s="26">
        <f>Робочий!M17</f>
        <v>9</v>
      </c>
      <c r="C104" s="29" t="str">
        <f>Робочий!N17</f>
        <v>Волчек Ірина</v>
      </c>
      <c r="D104" s="26">
        <f>Робочий!O17</f>
        <v>1995</v>
      </c>
      <c r="E104" s="29" t="str">
        <f>Робочий!P17</f>
        <v>Сумська-1</v>
      </c>
      <c r="F104" s="29" t="str">
        <f>Робочий!Q17</f>
        <v>Колос</v>
      </c>
      <c r="G104" s="29" t="str">
        <f>Робочий!R17</f>
        <v>ДЮСШ</v>
      </c>
      <c r="H104" s="30" t="str">
        <f>Робочий!U17</f>
        <v>н/с</v>
      </c>
      <c r="I104" s="26" t="str">
        <f>Робочий!V17</f>
        <v>-</v>
      </c>
      <c r="J104" s="26" t="str">
        <f>Робочий!W17</f>
        <v>-</v>
      </c>
    </row>
    <row r="105" spans="1:10" ht="11.25" customHeight="1">
      <c r="A105" s="26" t="str">
        <f>Робочий!L18</f>
        <v>-</v>
      </c>
      <c r="B105" s="26">
        <f>Робочий!M18</f>
        <v>10</v>
      </c>
      <c r="C105" s="29" t="str">
        <f>Робочий!N18</f>
        <v>Антипенко Тетяна</v>
      </c>
      <c r="D105" s="26">
        <f>Робочий!O18</f>
        <v>1981</v>
      </c>
      <c r="E105" s="29" t="str">
        <f>Робочий!P18</f>
        <v>Сумська-1</v>
      </c>
      <c r="F105" s="29" t="str">
        <f>Робочий!Q18</f>
        <v>Динамо, Україна</v>
      </c>
      <c r="G105" s="29" t="str">
        <f>Робочий!R18</f>
        <v>ШВСМ</v>
      </c>
      <c r="H105" s="30" t="str">
        <f>Робочий!U18</f>
        <v>н/с</v>
      </c>
      <c r="I105" s="26" t="str">
        <f>Робочий!V18</f>
        <v>-</v>
      </c>
      <c r="J105" s="26" t="str">
        <f>Робочий!W18</f>
        <v>-</v>
      </c>
    </row>
    <row r="106" spans="1:10" ht="11.25" customHeight="1">
      <c r="A106" s="26" t="str">
        <f>Робочий!L19</f>
        <v>-</v>
      </c>
      <c r="B106" s="26">
        <f>Робочий!M19</f>
        <v>12</v>
      </c>
      <c r="C106" s="29" t="str">
        <f>Робочий!N19</f>
        <v>Кононова Олександра</v>
      </c>
      <c r="D106" s="26">
        <f>Робочий!O19</f>
        <v>1989</v>
      </c>
      <c r="E106" s="29" t="str">
        <f>Робочий!P19</f>
        <v>Київська-1</v>
      </c>
      <c r="F106" s="29" t="str">
        <f>Робочий!Q19</f>
        <v>Колос</v>
      </c>
      <c r="G106" s="29" t="str">
        <f>Робочий!R19</f>
        <v>-</v>
      </c>
      <c r="H106" s="30" t="str">
        <f>Робочий!U19</f>
        <v>н/с</v>
      </c>
      <c r="I106" s="26" t="str">
        <f>Робочий!V19</f>
        <v>-</v>
      </c>
      <c r="J106" s="26" t="str">
        <f>Робочий!W19</f>
        <v>-</v>
      </c>
    </row>
    <row r="107" spans="1:10" ht="11.25" customHeight="1">
      <c r="A107" s="26" t="str">
        <f>Робочий!L20</f>
        <v>-</v>
      </c>
      <c r="B107" s="26">
        <f>Робочий!M20</f>
        <v>14</v>
      </c>
      <c r="C107" s="29" t="str">
        <f>Робочий!N20</f>
        <v>Штунь Олександра</v>
      </c>
      <c r="D107" s="26">
        <f>Робочий!O20</f>
        <v>1989</v>
      </c>
      <c r="E107" s="29" t="str">
        <f>Робочий!P20</f>
        <v>Хмельницька</v>
      </c>
      <c r="F107" s="29" t="str">
        <f>Робочий!Q20</f>
        <v>Колос</v>
      </c>
      <c r="G107" s="29" t="str">
        <f>Робочий!R20</f>
        <v>ОКДЮСШ Колос</v>
      </c>
      <c r="H107" s="30" t="str">
        <f>Робочий!U20</f>
        <v>н/с</v>
      </c>
      <c r="I107" s="26" t="str">
        <f>Робочий!V20</f>
        <v>-</v>
      </c>
      <c r="J107" s="26" t="str">
        <f>Робочий!W20</f>
        <v>-</v>
      </c>
    </row>
    <row r="108" spans="1:10" ht="11.25" customHeight="1">
      <c r="A108" s="26" t="str">
        <f>Робочий!L21</f>
        <v>-</v>
      </c>
      <c r="B108" s="26">
        <f>Робочий!M21</f>
        <v>17</v>
      </c>
      <c r="C108" s="29" t="str">
        <f>Робочий!N21</f>
        <v>Бондаренко Катерина</v>
      </c>
      <c r="D108" s="26">
        <f>Робочий!O21</f>
        <v>1995</v>
      </c>
      <c r="E108" s="29" t="str">
        <f>Робочий!P21</f>
        <v>Харківська-1</v>
      </c>
      <c r="F108" s="29" t="str">
        <f>Робочий!Q21</f>
        <v>КЗ "УСЦОП", Колос</v>
      </c>
      <c r="G108" s="29" t="str">
        <f>Робочий!R21</f>
        <v>ХДАФК</v>
      </c>
      <c r="H108" s="30" t="str">
        <f>Робочий!U21</f>
        <v>н/с</v>
      </c>
      <c r="I108" s="26" t="str">
        <f>Робочий!V21</f>
        <v>-</v>
      </c>
      <c r="J108" s="26" t="str">
        <f>Робочий!W21</f>
        <v>-</v>
      </c>
    </row>
    <row r="109" spans="1:10" ht="11.25" customHeight="1">
      <c r="A109" s="27"/>
      <c r="B109" s="27"/>
      <c r="C109" s="57"/>
      <c r="D109" s="27"/>
      <c r="E109" s="57"/>
      <c r="F109" s="57"/>
      <c r="G109" s="57"/>
      <c r="H109" s="58"/>
      <c r="I109" s="59"/>
      <c r="J109" s="59"/>
    </row>
    <row r="110" spans="1:10" ht="12.75">
      <c r="A110" s="28"/>
      <c r="B110" s="33" t="s">
        <v>306</v>
      </c>
      <c r="C110" s="33"/>
      <c r="D110" s="33"/>
      <c r="E110" s="33"/>
      <c r="F110" s="32"/>
      <c r="G110" s="183" t="s">
        <v>114</v>
      </c>
      <c r="H110" s="183"/>
      <c r="I110" s="183"/>
      <c r="J110" s="28"/>
    </row>
    <row r="111" spans="1:10" ht="12.75">
      <c r="A111" s="28"/>
      <c r="B111" s="24"/>
      <c r="C111" s="24"/>
      <c r="D111" s="24"/>
      <c r="E111" s="24"/>
      <c r="F111" s="32"/>
      <c r="G111" s="32"/>
      <c r="H111" s="32"/>
      <c r="I111" s="32"/>
      <c r="J111" s="28"/>
    </row>
    <row r="112" spans="1:10" ht="12.75">
      <c r="A112" s="28"/>
      <c r="B112" s="33" t="s">
        <v>100</v>
      </c>
      <c r="C112" s="33"/>
      <c r="D112" s="33"/>
      <c r="E112" s="33"/>
      <c r="F112" s="32"/>
      <c r="G112" s="183" t="s">
        <v>307</v>
      </c>
      <c r="H112" s="183"/>
      <c r="I112" s="183"/>
      <c r="J112" s="28"/>
    </row>
    <row r="113" spans="1:10" ht="11.25" customHeight="1">
      <c r="A113" s="27"/>
      <c r="B113" s="27"/>
      <c r="C113" s="57"/>
      <c r="D113" s="27"/>
      <c r="E113" s="57"/>
      <c r="F113" s="57"/>
      <c r="G113" s="57"/>
      <c r="H113" s="58"/>
      <c r="I113" s="59"/>
      <c r="J113" s="59"/>
    </row>
    <row r="114" spans="1:10" ht="11.25" customHeight="1">
      <c r="A114" s="27"/>
      <c r="B114" s="27"/>
      <c r="C114" s="57"/>
      <c r="D114" s="27"/>
      <c r="E114" s="57"/>
      <c r="F114" s="57"/>
      <c r="G114" s="57"/>
      <c r="H114" s="58"/>
      <c r="I114" s="59"/>
      <c r="J114" s="59"/>
    </row>
    <row r="115" spans="1:10" ht="11.25" customHeight="1">
      <c r="A115" s="27"/>
      <c r="B115" s="27"/>
      <c r="C115" s="57"/>
      <c r="D115" s="27"/>
      <c r="E115" s="57"/>
      <c r="F115" s="57"/>
      <c r="G115" s="57"/>
      <c r="H115" s="58"/>
      <c r="I115" s="59"/>
      <c r="J115" s="59"/>
    </row>
    <row r="116" spans="1:10" ht="11.25" customHeight="1">
      <c r="A116" s="27"/>
      <c r="B116" s="27"/>
      <c r="C116" s="57"/>
      <c r="D116" s="27"/>
      <c r="E116" s="57"/>
      <c r="F116" s="57"/>
      <c r="G116" s="57"/>
      <c r="H116" s="58"/>
      <c r="I116" s="59"/>
      <c r="J116" s="59"/>
    </row>
    <row r="117" spans="1:10" ht="11.25" customHeight="1">
      <c r="A117" s="27"/>
      <c r="B117" s="27"/>
      <c r="C117" s="57"/>
      <c r="D117" s="27"/>
      <c r="E117" s="57"/>
      <c r="F117" s="57"/>
      <c r="G117" s="57"/>
      <c r="H117" s="58"/>
      <c r="I117" s="59"/>
      <c r="J117" s="59"/>
    </row>
    <row r="118" spans="1:10" ht="11.25" customHeight="1">
      <c r="A118" s="27"/>
      <c r="B118" s="27"/>
      <c r="C118" s="57"/>
      <c r="D118" s="27"/>
      <c r="E118" s="57"/>
      <c r="F118" s="57"/>
      <c r="G118" s="57"/>
      <c r="H118" s="58"/>
      <c r="I118" s="59"/>
      <c r="J118" s="59"/>
    </row>
    <row r="119" spans="1:10" ht="11.25" customHeight="1">
      <c r="A119" s="27"/>
      <c r="B119" s="27"/>
      <c r="C119" s="57"/>
      <c r="D119" s="27"/>
      <c r="E119" s="57"/>
      <c r="F119" s="57"/>
      <c r="G119" s="57"/>
      <c r="H119" s="58"/>
      <c r="I119" s="59"/>
      <c r="J119" s="59"/>
    </row>
    <row r="120" spans="1:10" ht="11.25" customHeight="1">
      <c r="A120" s="27"/>
      <c r="B120" s="27"/>
      <c r="C120" s="57"/>
      <c r="D120" s="27"/>
      <c r="E120" s="57"/>
      <c r="F120" s="57"/>
      <c r="G120" s="57"/>
      <c r="H120" s="58"/>
      <c r="I120" s="59"/>
      <c r="J120" s="59"/>
    </row>
    <row r="121" spans="1:10" ht="11.25" customHeight="1">
      <c r="A121" s="27"/>
      <c r="B121" s="27"/>
      <c r="C121" s="57"/>
      <c r="D121" s="27"/>
      <c r="E121" s="57"/>
      <c r="F121" s="57"/>
      <c r="G121" s="57"/>
      <c r="H121" s="58"/>
      <c r="I121" s="59"/>
      <c r="J121" s="59"/>
    </row>
    <row r="122" spans="1:10" ht="11.25" customHeight="1">
      <c r="A122" s="27"/>
      <c r="B122" s="27"/>
      <c r="C122" s="57"/>
      <c r="D122" s="27"/>
      <c r="E122" s="57"/>
      <c r="F122" s="57"/>
      <c r="G122" s="57"/>
      <c r="H122" s="58"/>
      <c r="I122" s="59"/>
      <c r="J122" s="59"/>
    </row>
    <row r="123" spans="1:10" ht="11.25" customHeight="1">
      <c r="A123" s="27"/>
      <c r="B123" s="27"/>
      <c r="C123" s="57"/>
      <c r="D123" s="27"/>
      <c r="E123" s="57"/>
      <c r="F123" s="57"/>
      <c r="G123" s="57"/>
      <c r="H123" s="58"/>
      <c r="I123" s="59"/>
      <c r="J123" s="59"/>
    </row>
    <row r="124" spans="1:10" ht="11.25" customHeight="1">
      <c r="A124" s="27"/>
      <c r="B124" s="27"/>
      <c r="C124" s="57"/>
      <c r="D124" s="27"/>
      <c r="E124" s="57"/>
      <c r="F124" s="57"/>
      <c r="G124" s="57"/>
      <c r="H124" s="58"/>
      <c r="I124" s="59"/>
      <c r="J124" s="59"/>
    </row>
    <row r="125" spans="1:10" ht="11.25" customHeight="1">
      <c r="A125" s="27"/>
      <c r="B125" s="27"/>
      <c r="C125" s="57"/>
      <c r="D125" s="27"/>
      <c r="E125" s="57"/>
      <c r="F125" s="57"/>
      <c r="G125" s="57"/>
      <c r="H125" s="58"/>
      <c r="I125" s="59"/>
      <c r="J125" s="59"/>
    </row>
    <row r="126" spans="1:10" ht="11.25" customHeight="1">
      <c r="A126" s="27"/>
      <c r="B126" s="27"/>
      <c r="C126" s="57"/>
      <c r="D126" s="27"/>
      <c r="E126" s="57"/>
      <c r="F126" s="57"/>
      <c r="G126" s="57"/>
      <c r="H126" s="58"/>
      <c r="I126" s="59"/>
      <c r="J126" s="59"/>
    </row>
    <row r="127" spans="1:10" ht="11.25" customHeight="1">
      <c r="A127" s="27"/>
      <c r="B127" s="27"/>
      <c r="C127" s="57"/>
      <c r="D127" s="27"/>
      <c r="E127" s="57"/>
      <c r="F127" s="57"/>
      <c r="G127" s="57"/>
      <c r="H127" s="58"/>
      <c r="I127" s="59"/>
      <c r="J127" s="59"/>
    </row>
    <row r="128" spans="1:10" ht="11.25" customHeight="1">
      <c r="A128" s="27"/>
      <c r="B128" s="27"/>
      <c r="C128" s="57"/>
      <c r="D128" s="27"/>
      <c r="E128" s="57"/>
      <c r="F128" s="57"/>
      <c r="G128" s="57"/>
      <c r="H128" s="58"/>
      <c r="I128" s="59"/>
      <c r="J128" s="59"/>
    </row>
    <row r="129" spans="1:10" ht="11.25" customHeight="1">
      <c r="A129" s="27"/>
      <c r="B129" s="27"/>
      <c r="C129" s="57"/>
      <c r="D129" s="27"/>
      <c r="E129" s="57"/>
      <c r="F129" s="57"/>
      <c r="G129" s="57"/>
      <c r="H129" s="58"/>
      <c r="I129" s="59"/>
      <c r="J129" s="59"/>
    </row>
    <row r="130" spans="1:10" ht="11.25" customHeight="1">
      <c r="A130" s="27"/>
      <c r="B130" s="27"/>
      <c r="C130" s="57"/>
      <c r="D130" s="27"/>
      <c r="E130" s="57"/>
      <c r="F130" s="57"/>
      <c r="G130" s="57"/>
      <c r="H130" s="58"/>
      <c r="I130" s="59"/>
      <c r="J130" s="59"/>
    </row>
    <row r="131" spans="1:10" ht="11.25" customHeight="1">
      <c r="A131" s="27"/>
      <c r="B131" s="27"/>
      <c r="C131" s="57"/>
      <c r="D131" s="27"/>
      <c r="E131" s="57"/>
      <c r="F131" s="57"/>
      <c r="G131" s="57"/>
      <c r="H131" s="58"/>
      <c r="I131" s="59"/>
      <c r="J131" s="59"/>
    </row>
    <row r="132" spans="1:10" ht="11.25" customHeight="1">
      <c r="A132" s="27"/>
      <c r="B132" s="27"/>
      <c r="C132" s="57"/>
      <c r="D132" s="27"/>
      <c r="E132" s="57"/>
      <c r="F132" s="57"/>
      <c r="G132" s="57"/>
      <c r="H132" s="58"/>
      <c r="I132" s="59"/>
      <c r="J132" s="59"/>
    </row>
    <row r="133" spans="1:10" ht="11.25" customHeight="1">
      <c r="A133" s="27"/>
      <c r="B133" s="27"/>
      <c r="C133" s="57"/>
      <c r="D133" s="27"/>
      <c r="E133" s="57"/>
      <c r="F133" s="57"/>
      <c r="G133" s="57"/>
      <c r="H133" s="58"/>
      <c r="I133" s="59"/>
      <c r="J133" s="59"/>
    </row>
    <row r="134" spans="1:10" ht="11.25" customHeight="1">
      <c r="A134" s="27"/>
      <c r="B134" s="27"/>
      <c r="C134" s="57"/>
      <c r="D134" s="27"/>
      <c r="E134" s="57"/>
      <c r="F134" s="57"/>
      <c r="G134" s="57"/>
      <c r="H134" s="58"/>
      <c r="I134" s="59"/>
      <c r="J134" s="59"/>
    </row>
    <row r="135" spans="1:10" ht="15.75" customHeight="1">
      <c r="A135" s="188" t="s">
        <v>115</v>
      </c>
      <c r="B135" s="188"/>
      <c r="C135" s="188"/>
      <c r="D135" s="188"/>
      <c r="E135" s="188"/>
      <c r="F135" s="188"/>
      <c r="G135" s="188"/>
      <c r="H135" s="188"/>
      <c r="I135" s="188"/>
      <c r="J135" s="188"/>
    </row>
    <row r="136" spans="1:10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2.75" customHeight="1">
      <c r="A137" s="179" t="s">
        <v>78</v>
      </c>
      <c r="B137" s="179"/>
      <c r="C137" s="179"/>
      <c r="D137" s="179"/>
      <c r="E137" s="179"/>
      <c r="F137" s="179"/>
      <c r="G137" s="179"/>
      <c r="H137" s="179"/>
      <c r="I137" s="179"/>
      <c r="J137" s="179"/>
    </row>
    <row r="138" spans="1:10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2.75" customHeight="1">
      <c r="A139" s="179" t="s">
        <v>311</v>
      </c>
      <c r="B139" s="179"/>
      <c r="C139" s="179"/>
      <c r="D139" s="4"/>
      <c r="E139" s="4"/>
      <c r="F139" s="4"/>
      <c r="G139" s="4"/>
      <c r="H139" s="179" t="s">
        <v>79</v>
      </c>
      <c r="I139" s="179"/>
      <c r="J139" s="179"/>
    </row>
    <row r="140" spans="1:10" ht="12.75" customHeight="1">
      <c r="A140" s="179"/>
      <c r="B140" s="179"/>
      <c r="C140" s="179"/>
      <c r="D140" s="4"/>
      <c r="E140" s="4"/>
      <c r="F140" s="4"/>
      <c r="G140" s="4"/>
      <c r="H140" s="179" t="s">
        <v>80</v>
      </c>
      <c r="I140" s="179"/>
      <c r="J140" s="179"/>
    </row>
    <row r="141" spans="1:10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2.75" customHeight="1">
      <c r="A142" s="179" t="s">
        <v>81</v>
      </c>
      <c r="B142" s="179"/>
      <c r="C142" s="179"/>
      <c r="D142" s="179"/>
      <c r="E142" s="179"/>
      <c r="F142" s="179"/>
      <c r="G142" s="179"/>
      <c r="H142" s="179"/>
      <c r="I142" s="179"/>
      <c r="J142" s="179"/>
    </row>
    <row r="143" spans="1:10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2.75" customHeight="1">
      <c r="A144" s="4"/>
      <c r="B144" s="6" t="s">
        <v>304</v>
      </c>
      <c r="C144" s="6"/>
      <c r="D144" s="6"/>
      <c r="E144" s="4"/>
      <c r="F144" s="4"/>
      <c r="G144" s="177" t="s">
        <v>309</v>
      </c>
      <c r="H144" s="177"/>
      <c r="I144" s="177"/>
      <c r="J144" s="177"/>
    </row>
    <row r="145" spans="1:10" ht="12.75" customHeight="1">
      <c r="A145" s="4"/>
      <c r="B145" s="6" t="s">
        <v>305</v>
      </c>
      <c r="C145" s="6"/>
      <c r="D145" s="6"/>
      <c r="E145" s="4"/>
      <c r="F145" s="4"/>
      <c r="G145" s="177" t="s">
        <v>82</v>
      </c>
      <c r="H145" s="177"/>
      <c r="I145" s="177"/>
      <c r="J145" s="177"/>
    </row>
    <row r="146" spans="1:10" ht="12.75" customHeight="1">
      <c r="A146" s="4"/>
      <c r="B146" s="6" t="s">
        <v>303</v>
      </c>
      <c r="C146" s="6"/>
      <c r="D146" s="6"/>
      <c r="E146" s="4"/>
      <c r="F146" s="4"/>
      <c r="G146" s="177" t="s">
        <v>310</v>
      </c>
      <c r="H146" s="177"/>
      <c r="I146" s="177"/>
      <c r="J146" s="177"/>
    </row>
    <row r="147" spans="1:10" ht="12.75" customHeight="1">
      <c r="A147" s="4"/>
      <c r="B147" s="7"/>
      <c r="C147" s="7"/>
      <c r="D147" s="7"/>
      <c r="E147" s="4"/>
      <c r="F147" s="4"/>
      <c r="G147" s="4"/>
      <c r="H147" s="7"/>
      <c r="I147" s="7"/>
      <c r="J147" s="7"/>
    </row>
    <row r="148" spans="1:10" ht="11.25" customHeight="1">
      <c r="A148" s="4"/>
      <c r="B148" s="173" t="s">
        <v>83</v>
      </c>
      <c r="C148" s="174"/>
      <c r="D148" s="174" t="s">
        <v>85</v>
      </c>
      <c r="E148" s="174"/>
      <c r="F148" s="8" t="s">
        <v>88</v>
      </c>
      <c r="G148" s="174" t="s">
        <v>90</v>
      </c>
      <c r="H148" s="174"/>
      <c r="I148" s="9" t="s">
        <v>99</v>
      </c>
      <c r="J148" s="7"/>
    </row>
    <row r="149" spans="1:10" ht="11.25" customHeight="1">
      <c r="A149" s="4"/>
      <c r="B149" s="10"/>
      <c r="C149" s="11"/>
      <c r="D149" s="178" t="s">
        <v>86</v>
      </c>
      <c r="E149" s="178"/>
      <c r="F149" s="11" t="s">
        <v>89</v>
      </c>
      <c r="G149" s="178" t="s">
        <v>315</v>
      </c>
      <c r="H149" s="178"/>
      <c r="I149" s="12" t="s">
        <v>338</v>
      </c>
      <c r="J149" s="7"/>
    </row>
    <row r="150" spans="1:10" ht="11.25" customHeight="1">
      <c r="A150" s="4"/>
      <c r="B150" s="175" t="s">
        <v>84</v>
      </c>
      <c r="C150" s="176"/>
      <c r="D150" s="176" t="s">
        <v>87</v>
      </c>
      <c r="E150" s="176"/>
      <c r="F150" s="14"/>
      <c r="G150" s="14"/>
      <c r="H150" s="14"/>
      <c r="I150" s="15"/>
      <c r="J150" s="7"/>
    </row>
    <row r="151" spans="1:10" ht="11.25" customHeight="1">
      <c r="A151" s="4"/>
      <c r="B151" s="16"/>
      <c r="C151" s="16"/>
      <c r="D151" s="16"/>
      <c r="E151" s="17"/>
      <c r="F151" s="17"/>
      <c r="G151" s="17"/>
      <c r="H151" s="16"/>
      <c r="I151" s="16"/>
      <c r="J151" s="7"/>
    </row>
    <row r="152" spans="1:10" ht="11.25" customHeight="1">
      <c r="A152" s="4"/>
      <c r="B152" s="173" t="s">
        <v>91</v>
      </c>
      <c r="C152" s="174"/>
      <c r="D152" s="174" t="s">
        <v>92</v>
      </c>
      <c r="E152" s="174"/>
      <c r="F152" s="119" t="s">
        <v>312</v>
      </c>
      <c r="G152" s="174" t="s">
        <v>94</v>
      </c>
      <c r="H152" s="174"/>
      <c r="I152" s="9" t="s">
        <v>96</v>
      </c>
      <c r="J152" s="7"/>
    </row>
    <row r="153" spans="1:10" ht="11.25" customHeight="1">
      <c r="A153" s="4"/>
      <c r="B153" s="13"/>
      <c r="C153" s="14"/>
      <c r="D153" s="176" t="s">
        <v>93</v>
      </c>
      <c r="E153" s="176"/>
      <c r="F153" s="120" t="s">
        <v>313</v>
      </c>
      <c r="G153" s="176" t="s">
        <v>95</v>
      </c>
      <c r="H153" s="176"/>
      <c r="I153" s="15" t="s">
        <v>97</v>
      </c>
      <c r="J153" s="7"/>
    </row>
    <row r="154" spans="1:10" ht="11.2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</row>
    <row r="155" spans="1:10" ht="11.25" customHeight="1">
      <c r="A155" s="21"/>
      <c r="B155" s="172" t="s">
        <v>342</v>
      </c>
      <c r="C155" s="172"/>
      <c r="D155" s="172"/>
      <c r="E155" s="172"/>
      <c r="F155" s="172"/>
      <c r="G155" s="172"/>
      <c r="H155" s="172"/>
      <c r="I155" s="172"/>
      <c r="J155" s="172"/>
    </row>
    <row r="156" spans="1:10" ht="11.2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8"/>
    </row>
    <row r="157" spans="1:10" ht="22.5" customHeight="1">
      <c r="A157" s="20" t="s">
        <v>0</v>
      </c>
      <c r="B157" s="20" t="s">
        <v>1</v>
      </c>
      <c r="C157" s="20" t="s">
        <v>2</v>
      </c>
      <c r="D157" s="20" t="s">
        <v>3</v>
      </c>
      <c r="E157" s="20" t="s">
        <v>4</v>
      </c>
      <c r="F157" s="20" t="s">
        <v>113</v>
      </c>
      <c r="G157" s="20" t="s">
        <v>5</v>
      </c>
      <c r="H157" s="20" t="s">
        <v>104</v>
      </c>
      <c r="I157" s="20" t="s">
        <v>98</v>
      </c>
      <c r="J157" s="20" t="s">
        <v>7</v>
      </c>
    </row>
    <row r="158" spans="1:10" ht="11.25" customHeight="1">
      <c r="A158" s="26">
        <f>Робочий!L92</f>
        <v>1</v>
      </c>
      <c r="B158" s="26">
        <f>Робочий!M92</f>
        <v>67</v>
      </c>
      <c r="C158" s="29" t="str">
        <f>Робочий!N92</f>
        <v>Челенко Олександр</v>
      </c>
      <c r="D158" s="26">
        <f>Робочий!O92</f>
        <v>1995</v>
      </c>
      <c r="E158" s="29" t="str">
        <f>Робочий!P92</f>
        <v>Київська-1</v>
      </c>
      <c r="F158" s="29" t="str">
        <f>Робочий!Q92</f>
        <v>МОН, Колос</v>
      </c>
      <c r="G158" s="29" t="str">
        <f>Робочий!R92</f>
        <v>КОШВСМ</v>
      </c>
      <c r="H158" s="30">
        <f>Робочий!U92</f>
        <v>0.025942824074074066</v>
      </c>
      <c r="I158" s="26" t="str">
        <f>Робочий!V92</f>
        <v>КМС</v>
      </c>
      <c r="J158" s="26">
        <f>Робочий!W92</f>
        <v>50</v>
      </c>
    </row>
    <row r="159" spans="1:10" ht="11.25" customHeight="1">
      <c r="A159" s="26">
        <f>Робочий!L93</f>
        <v>2</v>
      </c>
      <c r="B159" s="26">
        <f>Робочий!M93</f>
        <v>65</v>
      </c>
      <c r="C159" s="29" t="str">
        <f>Робочий!N93</f>
        <v>Копилов Владислав</v>
      </c>
      <c r="D159" s="26">
        <f>Робочий!O93</f>
        <v>1995</v>
      </c>
      <c r="E159" s="29" t="str">
        <f>Робочий!P93</f>
        <v>Сумська-1</v>
      </c>
      <c r="F159" s="29" t="str">
        <f>Робочий!Q93</f>
        <v>МОН, Колос</v>
      </c>
      <c r="G159" s="29" t="str">
        <f>Робочий!R93</f>
        <v>ШВСМ</v>
      </c>
      <c r="H159" s="30">
        <f>Робочий!U93</f>
        <v>0.025965277777777823</v>
      </c>
      <c r="I159" s="26" t="str">
        <f>Робочий!V93</f>
        <v>КМС</v>
      </c>
      <c r="J159" s="26">
        <f>Робочий!W93</f>
        <v>40</v>
      </c>
    </row>
    <row r="160" spans="1:10" ht="11.25" customHeight="1">
      <c r="A160" s="26">
        <f>Робочий!L94</f>
        <v>3</v>
      </c>
      <c r="B160" s="26">
        <f>Робочий!M94</f>
        <v>55</v>
      </c>
      <c r="C160" s="29" t="str">
        <f>Робочий!N94</f>
        <v>Марчишак Іван</v>
      </c>
      <c r="D160" s="26">
        <f>Робочий!O94</f>
        <v>1996</v>
      </c>
      <c r="E160" s="29" t="str">
        <f>Робочий!P94</f>
        <v>Київська-1</v>
      </c>
      <c r="F160" s="29" t="str">
        <f>Робочий!Q94</f>
        <v>МОН, Динамо</v>
      </c>
      <c r="G160" s="29" t="str">
        <f>Робочий!R94</f>
        <v>КОШВСМ</v>
      </c>
      <c r="H160" s="30">
        <f>Робочий!U94</f>
        <v>0.026337384259259283</v>
      </c>
      <c r="I160" s="26" t="str">
        <f>Робочий!V94</f>
        <v>КМС</v>
      </c>
      <c r="J160" s="26">
        <f>Робочий!W94</f>
        <v>35</v>
      </c>
    </row>
    <row r="161" spans="1:10" ht="11.25" customHeight="1">
      <c r="A161" s="26">
        <f>Робочий!L95</f>
        <v>4</v>
      </c>
      <c r="B161" s="26">
        <f>Робочий!M95</f>
        <v>60</v>
      </c>
      <c r="C161" s="29" t="str">
        <f>Робочий!N95</f>
        <v>Орлик Андрій</v>
      </c>
      <c r="D161" s="26">
        <f>Робочий!O95</f>
        <v>1998</v>
      </c>
      <c r="E161" s="29" t="str">
        <f>Робочий!P95</f>
        <v>Сумська-1</v>
      </c>
      <c r="F161" s="29" t="str">
        <f>Робочий!Q95</f>
        <v>МОН, Колос</v>
      </c>
      <c r="G161" s="29" t="str">
        <f>Робочий!R95</f>
        <v>КДЮСШ</v>
      </c>
      <c r="H161" s="30">
        <f>Робочий!U95</f>
        <v>0.026742129629629664</v>
      </c>
      <c r="I161" s="26" t="str">
        <f>Робочий!V95</f>
        <v>КМС</v>
      </c>
      <c r="J161" s="26">
        <f>Робочий!W95</f>
        <v>25</v>
      </c>
    </row>
    <row r="162" spans="1:10" ht="11.25" customHeight="1">
      <c r="A162" s="26">
        <f>Робочий!L96</f>
        <v>5</v>
      </c>
      <c r="B162" s="26">
        <f>Робочий!M96</f>
        <v>61</v>
      </c>
      <c r="C162" s="29" t="str">
        <f>Робочий!N96</f>
        <v>Овсяніков Владислав</v>
      </c>
      <c r="D162" s="26">
        <f>Робочий!O96</f>
        <v>1997</v>
      </c>
      <c r="E162" s="29" t="str">
        <f>Робочий!P96</f>
        <v>Харківська-1</v>
      </c>
      <c r="F162" s="29" t="str">
        <f>Робочий!Q96</f>
        <v>МОН, Колос</v>
      </c>
      <c r="G162" s="29" t="str">
        <f>Робочий!R96</f>
        <v>ХОВУФКС</v>
      </c>
      <c r="H162" s="30">
        <f>Робочий!U96</f>
        <v>0.027366435185185237</v>
      </c>
      <c r="I162" s="26" t="str">
        <f>Робочий!V96</f>
        <v>КМС</v>
      </c>
      <c r="J162" s="26">
        <f>Робочий!W96</f>
        <v>20</v>
      </c>
    </row>
    <row r="163" spans="1:10" ht="11.25" customHeight="1">
      <c r="A163" s="26">
        <f>Робочий!L97</f>
        <v>6</v>
      </c>
      <c r="B163" s="26">
        <f>Робочий!M97</f>
        <v>47</v>
      </c>
      <c r="C163" s="29" t="str">
        <f>Робочий!N97</f>
        <v>Головань Євген</v>
      </c>
      <c r="D163" s="26">
        <f>Робочий!O97</f>
        <v>1997</v>
      </c>
      <c r="E163" s="29" t="str">
        <f>Робочий!P97</f>
        <v>Сумська-1</v>
      </c>
      <c r="F163" s="29" t="str">
        <f>Робочий!Q97</f>
        <v>МОН, Колос</v>
      </c>
      <c r="G163" s="29" t="str">
        <f>Робочий!R97</f>
        <v>ДЮСШ</v>
      </c>
      <c r="H163" s="30">
        <f>Робочий!U97</f>
        <v>0.0274618055555556</v>
      </c>
      <c r="I163" s="26" t="str">
        <f>Робочий!V97</f>
        <v>І</v>
      </c>
      <c r="J163" s="26">
        <f>Робочий!W97</f>
        <v>18</v>
      </c>
    </row>
    <row r="164" spans="1:10" ht="11.25" customHeight="1">
      <c r="A164" s="26">
        <f>Робочий!L98</f>
        <v>7</v>
      </c>
      <c r="B164" s="26">
        <f>Робочий!M98</f>
        <v>48</v>
      </c>
      <c r="C164" s="29" t="str">
        <f>Робочий!N98</f>
        <v>Кот Дмитро</v>
      </c>
      <c r="D164" s="26">
        <f>Робочий!O98</f>
        <v>1998</v>
      </c>
      <c r="E164" s="29" t="str">
        <f>Робочий!P98</f>
        <v>Київська-1-Львівська</v>
      </c>
      <c r="F164" s="29" t="str">
        <f>Робочий!Q98</f>
        <v>МОН, Колос</v>
      </c>
      <c r="G164" s="29" t="str">
        <f>Робочий!R98</f>
        <v>БВУФК</v>
      </c>
      <c r="H164" s="30">
        <f>Робочий!U98</f>
        <v>0.027489120370370435</v>
      </c>
      <c r="I164" s="26" t="str">
        <f>Робочий!V98</f>
        <v>І</v>
      </c>
      <c r="J164" s="26" t="str">
        <f>Робочий!W98</f>
        <v>7,5+7,5</v>
      </c>
    </row>
    <row r="165" spans="1:10" ht="11.25" customHeight="1">
      <c r="A165" s="26">
        <f>Робочий!L99</f>
        <v>8</v>
      </c>
      <c r="B165" s="26">
        <f>Робочий!M99</f>
        <v>53</v>
      </c>
      <c r="C165" s="29" t="str">
        <f>Робочий!N99</f>
        <v>Литвин Владислав</v>
      </c>
      <c r="D165" s="26">
        <f>Робочий!O99</f>
        <v>1997</v>
      </c>
      <c r="E165" s="29" t="str">
        <f>Робочий!P99</f>
        <v>Київська-1</v>
      </c>
      <c r="F165" s="29" t="str">
        <f>Робочий!Q99</f>
        <v>МОН, Колос</v>
      </c>
      <c r="G165" s="29" t="str">
        <f>Робочий!R99</f>
        <v>КОШВСМ</v>
      </c>
      <c r="H165" s="30">
        <f>Робочий!U99</f>
        <v>0.02754363425925924</v>
      </c>
      <c r="I165" s="26" t="str">
        <f>Робочий!V99</f>
        <v>І</v>
      </c>
      <c r="J165" s="26">
        <f>Робочий!W99</f>
        <v>13</v>
      </c>
    </row>
    <row r="166" spans="1:10" ht="11.25" customHeight="1">
      <c r="A166" s="26">
        <f>Робочий!L100</f>
        <v>9</v>
      </c>
      <c r="B166" s="26">
        <f>Робочий!M100</f>
        <v>42</v>
      </c>
      <c r="C166" s="29" t="str">
        <f>Робочий!N100</f>
        <v>Буряк Сергій</v>
      </c>
      <c r="D166" s="26">
        <f>Робочий!O100</f>
        <v>1997</v>
      </c>
      <c r="E166" s="29" t="str">
        <f>Робочий!P100</f>
        <v>Харківська-1</v>
      </c>
      <c r="F166" s="29" t="str">
        <f>Робочий!Q100</f>
        <v>МОН, Україна</v>
      </c>
      <c r="G166" s="29" t="str">
        <f>Робочий!R100</f>
        <v>ХОВУФКС</v>
      </c>
      <c r="H166" s="30">
        <f>Робочий!U100</f>
        <v>0.0285578703703704</v>
      </c>
      <c r="I166" s="26" t="str">
        <f>Робочий!V100</f>
        <v>І</v>
      </c>
      <c r="J166" s="26">
        <f>Робочий!W100</f>
        <v>10</v>
      </c>
    </row>
    <row r="167" spans="1:10" ht="11.25" customHeight="1">
      <c r="A167" s="26">
        <f>Робочий!L101</f>
        <v>10</v>
      </c>
      <c r="B167" s="26">
        <f>Робочий!M101</f>
        <v>52</v>
      </c>
      <c r="C167" s="29" t="str">
        <f>Робочий!N101</f>
        <v>Стефурак Назар</v>
      </c>
      <c r="D167" s="26">
        <f>Робочий!O101</f>
        <v>1996</v>
      </c>
      <c r="E167" s="29" t="str">
        <f>Робочий!P101</f>
        <v>Харківська-1</v>
      </c>
      <c r="F167" s="29" t="str">
        <f>Робочий!Q101</f>
        <v>МОН</v>
      </c>
      <c r="G167" s="29" t="str">
        <f>Робочий!R101</f>
        <v>ХОВУФКС</v>
      </c>
      <c r="H167" s="30">
        <f>Робочий!U101</f>
        <v>0.02868113425925932</v>
      </c>
      <c r="I167" s="26" t="str">
        <f>Робочий!V101</f>
        <v>І</v>
      </c>
      <c r="J167" s="26">
        <f>Робочий!W101</f>
        <v>8</v>
      </c>
    </row>
    <row r="168" spans="1:10" ht="11.25" customHeight="1">
      <c r="A168" s="26">
        <f>Робочий!L102</f>
        <v>11</v>
      </c>
      <c r="B168" s="26">
        <f>Робочий!M102</f>
        <v>38</v>
      </c>
      <c r="C168" s="29" t="str">
        <f>Робочий!N102</f>
        <v>Федусенко Максим</v>
      </c>
      <c r="D168" s="26">
        <f>Робочий!O102</f>
        <v>1998</v>
      </c>
      <c r="E168" s="29" t="str">
        <f>Робочий!P102</f>
        <v>Київська-1</v>
      </c>
      <c r="F168" s="29" t="str">
        <f>Робочий!Q102</f>
        <v>МОН, Колос</v>
      </c>
      <c r="G168" s="29" t="str">
        <f>Робочий!R102</f>
        <v>КОЛІФКС</v>
      </c>
      <c r="H168" s="30">
        <f>Робочий!U102</f>
        <v>0.028999884259259305</v>
      </c>
      <c r="I168" s="26" t="str">
        <f>Робочий!V102</f>
        <v>І</v>
      </c>
      <c r="J168" s="26">
        <f>Робочий!W102</f>
        <v>5</v>
      </c>
    </row>
    <row r="169" spans="1:10" ht="11.25" customHeight="1">
      <c r="A169" s="26">
        <f>Робочий!L103</f>
        <v>12</v>
      </c>
      <c r="B169" s="26">
        <f>Робочий!M103</f>
        <v>41</v>
      </c>
      <c r="C169" s="29" t="str">
        <f>Робочий!N103</f>
        <v>Король Роман</v>
      </c>
      <c r="D169" s="26">
        <f>Робочий!O103</f>
        <v>1996</v>
      </c>
      <c r="E169" s="29" t="str">
        <f>Робочий!P103</f>
        <v>Сумська-1</v>
      </c>
      <c r="F169" s="29" t="str">
        <f>Робочий!Q103</f>
        <v>Динамо, МОН</v>
      </c>
      <c r="G169" s="29" t="str">
        <f>Робочий!R103</f>
        <v>РЦЗВС</v>
      </c>
      <c r="H169" s="30">
        <f>Робочий!U103</f>
        <v>0.029173032407407415</v>
      </c>
      <c r="I169" s="26" t="str">
        <f>Робочий!V103</f>
        <v>І</v>
      </c>
      <c r="J169" s="26">
        <f>Робочий!W103</f>
        <v>3</v>
      </c>
    </row>
    <row r="170" spans="1:10" ht="11.25" customHeight="1">
      <c r="A170" s="26">
        <f>Робочий!L104</f>
        <v>13</v>
      </c>
      <c r="B170" s="26">
        <f>Робочий!M104</f>
        <v>49</v>
      </c>
      <c r="C170" s="29" t="str">
        <f>Робочий!N104</f>
        <v>Мельничук Михайло</v>
      </c>
      <c r="D170" s="26">
        <f>Робочий!O104</f>
        <v>1997</v>
      </c>
      <c r="E170" s="29" t="str">
        <f>Робочий!P104</f>
        <v>Харківська-1+Хмельницька</v>
      </c>
      <c r="F170" s="29" t="str">
        <f>Робочий!Q104</f>
        <v>МОН, Колос</v>
      </c>
      <c r="G170" s="29" t="str">
        <f>Робочий!R104</f>
        <v>ХОВУФКС</v>
      </c>
      <c r="H170" s="30">
        <f>Робочий!U104</f>
        <v>0.029176967592592574</v>
      </c>
      <c r="I170" s="26" t="str">
        <f>Робочий!V104</f>
        <v>І</v>
      </c>
      <c r="J170" s="26" t="str">
        <f>Робочий!W104</f>
        <v>-</v>
      </c>
    </row>
    <row r="171" spans="1:10" ht="11.25" customHeight="1">
      <c r="A171" s="26">
        <f>Робочий!L105</f>
        <v>14</v>
      </c>
      <c r="B171" s="26">
        <f>Робочий!M105</f>
        <v>40</v>
      </c>
      <c r="C171" s="29" t="str">
        <f>Робочий!N105</f>
        <v>Драгун Дмитро</v>
      </c>
      <c r="D171" s="26">
        <f>Робочий!O105</f>
        <v>1997</v>
      </c>
      <c r="E171" s="29" t="str">
        <f>Робочий!P105</f>
        <v>Київська-1-Чернігівська</v>
      </c>
      <c r="F171" s="29" t="str">
        <f>Робочий!Q105</f>
        <v>МОН</v>
      </c>
      <c r="G171" s="29" t="str">
        <f>Робочий!R105</f>
        <v>БВУФК</v>
      </c>
      <c r="H171" s="30">
        <f>Робочий!U105</f>
        <v>0.029726041666666647</v>
      </c>
      <c r="I171" s="26" t="str">
        <f>Робочий!V105</f>
        <v>І</v>
      </c>
      <c r="J171" s="26" t="str">
        <f>Робочий!W105</f>
        <v>-</v>
      </c>
    </row>
    <row r="172" spans="1:10" ht="11.25" customHeight="1">
      <c r="A172" s="26">
        <f>Робочий!L106</f>
        <v>15</v>
      </c>
      <c r="B172" s="26">
        <f>Робочий!M106</f>
        <v>39</v>
      </c>
      <c r="C172" s="29" t="str">
        <f>Робочий!N106</f>
        <v>Добранський Богдан</v>
      </c>
      <c r="D172" s="26">
        <f>Робочий!O106</f>
        <v>1995</v>
      </c>
      <c r="E172" s="29" t="str">
        <f>Робочий!P106</f>
        <v>Львівська</v>
      </c>
      <c r="F172" s="29" t="str">
        <f>Робочий!Q106</f>
        <v>Колос</v>
      </c>
      <c r="G172" s="29" t="str">
        <f>Робочий!R106</f>
        <v>КДЮСШ Колос</v>
      </c>
      <c r="H172" s="30">
        <f>Робочий!U106</f>
        <v>0.030041435185185254</v>
      </c>
      <c r="I172" s="26" t="str">
        <f>Робочий!V106</f>
        <v>І</v>
      </c>
      <c r="J172" s="26" t="str">
        <f>Робочий!W106</f>
        <v>-</v>
      </c>
    </row>
    <row r="173" spans="1:10" ht="11.25" customHeight="1">
      <c r="A173" s="26">
        <f>Робочий!L107</f>
        <v>16</v>
      </c>
      <c r="B173" s="26">
        <f>Робочий!M107</f>
        <v>54</v>
      </c>
      <c r="C173" s="29" t="str">
        <f>Робочий!N107</f>
        <v>Кондрух Павло</v>
      </c>
      <c r="D173" s="26">
        <f>Робочий!O107</f>
        <v>1998</v>
      </c>
      <c r="E173" s="29" t="str">
        <f>Робочий!P107</f>
        <v>Сумська-2</v>
      </c>
      <c r="F173" s="29" t="str">
        <f>Робочий!Q107</f>
        <v>МОН</v>
      </c>
      <c r="G173" s="29" t="str">
        <f>Робочий!R107</f>
        <v>ДЮСШ</v>
      </c>
      <c r="H173" s="30">
        <f>Робочий!U107</f>
        <v>0.030313541666666662</v>
      </c>
      <c r="I173" s="26" t="str">
        <f>Робочий!V107</f>
        <v>І</v>
      </c>
      <c r="J173" s="26" t="str">
        <f>Робочий!W107</f>
        <v>-</v>
      </c>
    </row>
    <row r="174" spans="1:10" ht="11.25" customHeight="1">
      <c r="A174" s="26">
        <f>Робочий!L108</f>
        <v>17</v>
      </c>
      <c r="B174" s="26">
        <f>Робочий!M108</f>
        <v>56</v>
      </c>
      <c r="C174" s="29" t="str">
        <f>Робочий!N108</f>
        <v>Гаврюшенко Іван</v>
      </c>
      <c r="D174" s="26">
        <f>Робочий!O108</f>
        <v>1998</v>
      </c>
      <c r="E174" s="29" t="str">
        <f>Робочий!P108</f>
        <v>Харківська-2</v>
      </c>
      <c r="F174" s="29" t="str">
        <f>Робочий!Q108</f>
        <v>МОН, Колос</v>
      </c>
      <c r="G174" s="29" t="str">
        <f>Робочий!R108</f>
        <v>ХОВУФКС</v>
      </c>
      <c r="H174" s="30">
        <f>Робочий!U108</f>
        <v>0.030414351851851897</v>
      </c>
      <c r="I174" s="26" t="str">
        <f>Робочий!V108</f>
        <v>І</v>
      </c>
      <c r="J174" s="26" t="str">
        <f>Робочий!W108</f>
        <v>-</v>
      </c>
    </row>
    <row r="175" spans="1:10" ht="11.25" customHeight="1">
      <c r="A175" s="26">
        <f>Робочий!L109</f>
        <v>18</v>
      </c>
      <c r="B175" s="26">
        <f>Робочий!M109</f>
        <v>64</v>
      </c>
      <c r="C175" s="29" t="str">
        <f>Робочий!N109</f>
        <v>Бєлякін Євген</v>
      </c>
      <c r="D175" s="26">
        <f>Робочий!O109</f>
        <v>1997</v>
      </c>
      <c r="E175" s="29" t="str">
        <f>Робочий!P109</f>
        <v>Харківська-2</v>
      </c>
      <c r="F175" s="29" t="str">
        <f>Робочий!Q109</f>
        <v>МОН, Колос</v>
      </c>
      <c r="G175" s="29" t="str">
        <f>Робочий!R109</f>
        <v>ХОВУФКС</v>
      </c>
      <c r="H175" s="30">
        <f>Робочий!U109</f>
        <v>0.03053680555555558</v>
      </c>
      <c r="I175" s="26" t="str">
        <f>Робочий!V109</f>
        <v>І</v>
      </c>
      <c r="J175" s="26" t="str">
        <f>Робочий!W109</f>
        <v>-</v>
      </c>
    </row>
    <row r="176" spans="1:10" ht="11.25" customHeight="1">
      <c r="A176" s="26">
        <f>Робочий!L110</f>
        <v>19</v>
      </c>
      <c r="B176" s="26">
        <f>Робочий!M110</f>
        <v>33</v>
      </c>
      <c r="C176" s="29" t="str">
        <f>Робочий!N110</f>
        <v>Кулик Руслан</v>
      </c>
      <c r="D176" s="26">
        <f>Робочий!O110</f>
        <v>1996</v>
      </c>
      <c r="E176" s="29" t="str">
        <f>Робочий!P110</f>
        <v>Сумська-1</v>
      </c>
      <c r="F176" s="29" t="str">
        <f>Робочий!Q110</f>
        <v>МОН, Колос</v>
      </c>
      <c r="G176" s="29" t="str">
        <f>Робочий!R110</f>
        <v>КДЮСШ"Барса"</v>
      </c>
      <c r="H176" s="30">
        <f>Робочий!U110</f>
        <v>0.030816435185185218</v>
      </c>
      <c r="I176" s="26" t="str">
        <f>Робочий!V110</f>
        <v>І</v>
      </c>
      <c r="J176" s="26" t="str">
        <f>Робочий!W110</f>
        <v>-</v>
      </c>
    </row>
    <row r="177" spans="1:10" ht="12.75" customHeight="1">
      <c r="A177" s="26">
        <f>Робочий!L111</f>
        <v>20</v>
      </c>
      <c r="B177" s="26">
        <f>Робочий!M111</f>
        <v>35</v>
      </c>
      <c r="C177" s="29" t="str">
        <f>Робочий!N111</f>
        <v>Наугольний Назарій</v>
      </c>
      <c r="D177" s="26">
        <f>Робочий!O111</f>
        <v>1997</v>
      </c>
      <c r="E177" s="29" t="str">
        <f>Робочий!P111</f>
        <v>м. Київ</v>
      </c>
      <c r="F177" s="29" t="str">
        <f>Робочий!Q111</f>
        <v>МОН</v>
      </c>
      <c r="G177" s="29" t="str">
        <f>Робочий!R111</f>
        <v>КДЮСШ-15</v>
      </c>
      <c r="H177" s="30">
        <f>Робочий!U111</f>
        <v>0.03100358796296294</v>
      </c>
      <c r="I177" s="26" t="str">
        <f>Робочий!V111</f>
        <v>І</v>
      </c>
      <c r="J177" s="26" t="str">
        <f>Робочий!W111</f>
        <v>-</v>
      </c>
    </row>
    <row r="178" spans="1:10" ht="11.25" customHeight="1">
      <c r="A178" s="26">
        <f>Робочий!L112</f>
        <v>21</v>
      </c>
      <c r="B178" s="26">
        <f>Робочий!M112</f>
        <v>68</v>
      </c>
      <c r="C178" s="29" t="str">
        <f>Робочий!N112</f>
        <v>Матвієнко Данило</v>
      </c>
      <c r="D178" s="26">
        <f>Робочий!O112</f>
        <v>1997</v>
      </c>
      <c r="E178" s="29" t="str">
        <f>Робочий!P112</f>
        <v>Сумська-3</v>
      </c>
      <c r="F178" s="29" t="str">
        <f>Робочий!Q112</f>
        <v>МОН</v>
      </c>
      <c r="G178" s="29" t="str">
        <f>Робочий!R112</f>
        <v>ДЮСШ</v>
      </c>
      <c r="H178" s="30">
        <f>Робочий!U112</f>
        <v>0.0311232638888889</v>
      </c>
      <c r="I178" s="26" t="str">
        <f>Робочий!V112</f>
        <v>І</v>
      </c>
      <c r="J178" s="26" t="str">
        <f>Робочий!W112</f>
        <v>-</v>
      </c>
    </row>
    <row r="179" spans="1:10" ht="11.25" customHeight="1">
      <c r="A179" s="26">
        <f>Робочий!L113</f>
        <v>22</v>
      </c>
      <c r="B179" s="26">
        <f>Робочий!M113</f>
        <v>59</v>
      </c>
      <c r="C179" s="29" t="str">
        <f>Робочий!N113</f>
        <v>Лакатош Артем</v>
      </c>
      <c r="D179" s="26">
        <f>Робочий!O113</f>
        <v>1997</v>
      </c>
      <c r="E179" s="29" t="str">
        <f>Робочий!P113</f>
        <v>Закарпатська</v>
      </c>
      <c r="F179" s="29" t="str">
        <f>Робочий!Q113</f>
        <v>МОН Спартак</v>
      </c>
      <c r="G179" s="29" t="str">
        <f>Робочий!R113</f>
        <v>ОДЮСШ</v>
      </c>
      <c r="H179" s="30">
        <f>Робочий!U113</f>
        <v>0.031172222222222233</v>
      </c>
      <c r="I179" s="26" t="str">
        <f>Робочий!V113</f>
        <v>І</v>
      </c>
      <c r="J179" s="26" t="str">
        <f>Робочий!W113</f>
        <v>-</v>
      </c>
    </row>
    <row r="180" spans="1:10" ht="11.25" customHeight="1">
      <c r="A180" s="26">
        <f>Робочий!L114</f>
        <v>23</v>
      </c>
      <c r="B180" s="26">
        <f>Робочий!M114</f>
        <v>51</v>
      </c>
      <c r="C180" s="29" t="str">
        <f>Робочий!N114</f>
        <v>Гаварильченко Петро</v>
      </c>
      <c r="D180" s="26">
        <f>Робочий!O114</f>
        <v>1998</v>
      </c>
      <c r="E180" s="29" t="str">
        <f>Робочий!P114</f>
        <v>Сумська-2</v>
      </c>
      <c r="F180" s="29" t="str">
        <f>Робочий!Q114</f>
        <v>МОН</v>
      </c>
      <c r="G180" s="29" t="str">
        <f>Робочий!R114</f>
        <v>КДЮСШ"Барса"</v>
      </c>
      <c r="H180" s="30">
        <f>Робочий!U114</f>
        <v>0.03143506944444448</v>
      </c>
      <c r="I180" s="26" t="str">
        <f>Робочий!V114</f>
        <v>І</v>
      </c>
      <c r="J180" s="26" t="str">
        <f>Робочий!W114</f>
        <v>-</v>
      </c>
    </row>
    <row r="181" spans="1:10" ht="11.25" customHeight="1">
      <c r="A181" s="26">
        <f>Робочий!L115</f>
        <v>24</v>
      </c>
      <c r="B181" s="26">
        <f>Робочий!M115</f>
        <v>50</v>
      </c>
      <c r="C181" s="29" t="str">
        <f>Робочий!N115</f>
        <v>Галамага Віталій</v>
      </c>
      <c r="D181" s="26">
        <f>Робочий!O115</f>
        <v>1998</v>
      </c>
      <c r="E181" s="29" t="str">
        <f>Робочий!P115</f>
        <v>Київська-2</v>
      </c>
      <c r="F181" s="29" t="str">
        <f>Робочий!Q115</f>
        <v>МОН</v>
      </c>
      <c r="G181" s="29" t="str">
        <f>Робочий!R115</f>
        <v>КОЛІФКС</v>
      </c>
      <c r="H181" s="30">
        <f>Робочий!U115</f>
        <v>0.0318664351851852</v>
      </c>
      <c r="I181" s="26" t="str">
        <f>Робочий!V115</f>
        <v>І</v>
      </c>
      <c r="J181" s="26" t="str">
        <f>Робочий!W115</f>
        <v>-</v>
      </c>
    </row>
    <row r="182" spans="1:10" ht="11.25" customHeight="1">
      <c r="A182" s="26">
        <f>Робочий!L116</f>
        <v>25</v>
      </c>
      <c r="B182" s="26">
        <f>Робочий!M116</f>
        <v>46</v>
      </c>
      <c r="C182" s="29" t="str">
        <f>Робочий!N116</f>
        <v>Чалик Олександр</v>
      </c>
      <c r="D182" s="26">
        <f>Робочий!O116</f>
        <v>1998</v>
      </c>
      <c r="E182" s="29" t="str">
        <f>Робочий!P116</f>
        <v>Чернігівська</v>
      </c>
      <c r="F182" s="29" t="str">
        <f>Робочий!Q116</f>
        <v>Україна</v>
      </c>
      <c r="G182" s="29" t="str">
        <f>Робочий!R116</f>
        <v>СДЮШОР</v>
      </c>
      <c r="H182" s="30">
        <f>Робочий!U116</f>
        <v>0.03206481481481484</v>
      </c>
      <c r="I182" s="26" t="str">
        <f>Робочий!V116</f>
        <v>І</v>
      </c>
      <c r="J182" s="26" t="str">
        <f>Робочий!W116</f>
        <v>-</v>
      </c>
    </row>
    <row r="183" spans="1:10" ht="11.25" customHeight="1">
      <c r="A183" s="26">
        <f>Робочий!L117</f>
        <v>26</v>
      </c>
      <c r="B183" s="26">
        <f>Робочий!M117</f>
        <v>66</v>
      </c>
      <c r="C183" s="29" t="str">
        <f>Робочий!N117</f>
        <v>Бучацький Михайло</v>
      </c>
      <c r="D183" s="26">
        <f>Робочий!O117</f>
        <v>1996</v>
      </c>
      <c r="E183" s="29" t="str">
        <f>Робочий!P117</f>
        <v>Львівська</v>
      </c>
      <c r="F183" s="29" t="str">
        <f>Робочий!Q117</f>
        <v>Колос</v>
      </c>
      <c r="G183" s="29" t="str">
        <f>Робочий!R117</f>
        <v>КДЮСШ Колос</v>
      </c>
      <c r="H183" s="30">
        <f>Робочий!U117</f>
        <v>0.032558101851851914</v>
      </c>
      <c r="I183" s="26" t="str">
        <f>Робочий!V117</f>
        <v>І</v>
      </c>
      <c r="J183" s="26" t="str">
        <f>Робочий!W117</f>
        <v>-</v>
      </c>
    </row>
    <row r="184" spans="1:10" ht="11.25" customHeight="1">
      <c r="A184" s="26">
        <f>Робочий!L118</f>
        <v>27</v>
      </c>
      <c r="B184" s="26">
        <f>Робочий!M118</f>
        <v>45</v>
      </c>
      <c r="C184" s="29" t="str">
        <f>Робочий!N118</f>
        <v>Обушний Роман</v>
      </c>
      <c r="D184" s="26">
        <f>Робочий!O118</f>
        <v>1998</v>
      </c>
      <c r="E184" s="29" t="str">
        <f>Робочий!P118</f>
        <v>Київська-2</v>
      </c>
      <c r="F184" s="29" t="str">
        <f>Робочий!Q118</f>
        <v>МОН</v>
      </c>
      <c r="G184" s="29" t="str">
        <f>Робочий!R118</f>
        <v>КОЛІФКС</v>
      </c>
      <c r="H184" s="30">
        <f>Робочий!U118</f>
        <v>0.032663657407407405</v>
      </c>
      <c r="I184" s="26" t="str">
        <f>Робочий!V118</f>
        <v>І</v>
      </c>
      <c r="J184" s="26" t="str">
        <f>Робочий!W118</f>
        <v>-</v>
      </c>
    </row>
    <row r="185" spans="1:10" ht="11.25" customHeight="1">
      <c r="A185" s="26">
        <f>Робочий!L119</f>
        <v>28</v>
      </c>
      <c r="B185" s="26">
        <f>Робочий!M119</f>
        <v>44</v>
      </c>
      <c r="C185" s="29" t="str">
        <f>Робочий!N119</f>
        <v>Бевза Іван</v>
      </c>
      <c r="D185" s="26">
        <f>Робочий!O119</f>
        <v>1998</v>
      </c>
      <c r="E185" s="29" t="str">
        <f>Робочий!P119</f>
        <v>Київська-1</v>
      </c>
      <c r="F185" s="29" t="str">
        <f>Робочий!Q119</f>
        <v>МОН</v>
      </c>
      <c r="G185" s="29" t="str">
        <f>Робочий!R119</f>
        <v>БВУФК</v>
      </c>
      <c r="H185" s="30">
        <f>Робочий!U119</f>
        <v>0.03275138888888887</v>
      </c>
      <c r="I185" s="26" t="str">
        <f>Робочий!V119</f>
        <v>І</v>
      </c>
      <c r="J185" s="26" t="str">
        <f>Робочий!W119</f>
        <v>-</v>
      </c>
    </row>
    <row r="186" spans="1:10" ht="11.25" customHeight="1">
      <c r="A186" s="26">
        <f>Робочий!L120</f>
        <v>29</v>
      </c>
      <c r="B186" s="26">
        <f>Робочий!M120</f>
        <v>57</v>
      </c>
      <c r="C186" s="29" t="str">
        <f>Робочий!N120</f>
        <v>Гащук Павло</v>
      </c>
      <c r="D186" s="26">
        <f>Робочий!O120</f>
        <v>1998</v>
      </c>
      <c r="E186" s="29" t="str">
        <f>Робочий!P120</f>
        <v>Львівська</v>
      </c>
      <c r="F186" s="29" t="str">
        <f>Робочий!Q120</f>
        <v>Колос</v>
      </c>
      <c r="G186" s="29" t="str">
        <f>Робочий!R120</f>
        <v>КДЮСШ Колос</v>
      </c>
      <c r="H186" s="30">
        <f>Робочий!U120</f>
        <v>0.03359652777777784</v>
      </c>
      <c r="I186" s="26" t="str">
        <f>Робочий!V120</f>
        <v>І</v>
      </c>
      <c r="J186" s="26" t="str">
        <f>Робочий!W120</f>
        <v>-</v>
      </c>
    </row>
    <row r="187" spans="1:10" ht="11.25" customHeight="1">
      <c r="A187" s="26">
        <f>Робочий!L121</f>
        <v>30</v>
      </c>
      <c r="B187" s="26">
        <f>Робочий!M121</f>
        <v>63</v>
      </c>
      <c r="C187" s="29" t="str">
        <f>Робочий!N121</f>
        <v>Гарник Ярослав</v>
      </c>
      <c r="D187" s="26">
        <f>Робочий!O121</f>
        <v>1998</v>
      </c>
      <c r="E187" s="29" t="str">
        <f>Робочий!P121</f>
        <v>Вінницька</v>
      </c>
      <c r="F187" s="29" t="str">
        <f>Робочий!Q121</f>
        <v>Колос</v>
      </c>
      <c r="G187" s="29" t="str">
        <f>Робочий!R121</f>
        <v>ДЮСШ, Бар</v>
      </c>
      <c r="H187" s="30">
        <f>Робочий!U121</f>
        <v>0.03603067129629629</v>
      </c>
      <c r="I187" s="26" t="str">
        <f>Робочий!V121</f>
        <v>ІІ</v>
      </c>
      <c r="J187" s="26" t="str">
        <f>Робочий!W121</f>
        <v>-</v>
      </c>
    </row>
    <row r="188" spans="1:10" ht="11.25" customHeight="1">
      <c r="A188" s="26">
        <f>Робочий!L122</f>
        <v>31</v>
      </c>
      <c r="B188" s="26">
        <f>Робочий!M122</f>
        <v>43</v>
      </c>
      <c r="C188" s="29" t="str">
        <f>Робочий!N122</f>
        <v>Запотічний Олег</v>
      </c>
      <c r="D188" s="26">
        <f>Робочий!O122</f>
        <v>1997</v>
      </c>
      <c r="E188" s="29" t="str">
        <f>Робочий!P122</f>
        <v>Львівська</v>
      </c>
      <c r="F188" s="29" t="str">
        <f>Робочий!Q122</f>
        <v>МОН</v>
      </c>
      <c r="G188" s="29" t="str">
        <f>Робочий!R122</f>
        <v>ДЮСШ Юність</v>
      </c>
      <c r="H188" s="30">
        <f>Робочий!U122</f>
        <v>0.03654386574074079</v>
      </c>
      <c r="I188" s="26" t="str">
        <f>Робочий!V122</f>
        <v>ІІ</v>
      </c>
      <c r="J188" s="26" t="str">
        <f>Робочий!W122</f>
        <v>-</v>
      </c>
    </row>
    <row r="189" spans="1:10" ht="11.25" customHeight="1">
      <c r="A189" s="26">
        <f>Робочий!L123</f>
        <v>32</v>
      </c>
      <c r="B189" s="26">
        <f>Робочий!M123</f>
        <v>37</v>
      </c>
      <c r="C189" s="29" t="str">
        <f>Робочий!N123</f>
        <v>Гавриш Ігор</v>
      </c>
      <c r="D189" s="26">
        <f>Робочий!O123</f>
        <v>1997</v>
      </c>
      <c r="E189" s="29" t="str">
        <f>Робочий!P123</f>
        <v>Ів.Франківська</v>
      </c>
      <c r="F189" s="29" t="str">
        <f>Робочий!Q123</f>
        <v>МОН</v>
      </c>
      <c r="G189" s="29" t="str">
        <f>Робочий!R123</f>
        <v>ДЮСШ</v>
      </c>
      <c r="H189" s="30">
        <f>Робочий!U123</f>
        <v>0.03667361111111113</v>
      </c>
      <c r="I189" s="26" t="str">
        <f>Робочий!V123</f>
        <v>ІІ</v>
      </c>
      <c r="J189" s="26" t="str">
        <f>Робочий!W123</f>
        <v>-</v>
      </c>
    </row>
    <row r="190" spans="1:10" ht="11.25" customHeight="1">
      <c r="A190" s="26">
        <f>Робочий!L124</f>
        <v>33</v>
      </c>
      <c r="B190" s="26">
        <f>Робочий!M124</f>
        <v>58</v>
      </c>
      <c r="C190" s="29" t="str">
        <f>Робочий!N124</f>
        <v>Запотічний Назар</v>
      </c>
      <c r="D190" s="26">
        <f>Робочий!O124</f>
        <v>1998</v>
      </c>
      <c r="E190" s="29" t="str">
        <f>Робочий!P124</f>
        <v>Львівська</v>
      </c>
      <c r="F190" s="29" t="str">
        <f>Робочий!Q124</f>
        <v>МОН</v>
      </c>
      <c r="G190" s="29" t="str">
        <f>Робочий!R124</f>
        <v>ДЮСШ Юність</v>
      </c>
      <c r="H190" s="30">
        <f>Робочий!U124</f>
        <v>0.038547916666666654</v>
      </c>
      <c r="I190" s="26" t="str">
        <f>Робочий!V124</f>
        <v>ІІ</v>
      </c>
      <c r="J190" s="26" t="str">
        <f>Робочий!W124</f>
        <v>-</v>
      </c>
    </row>
    <row r="191" spans="1:10" ht="11.25" customHeight="1">
      <c r="A191" s="26" t="str">
        <f>Робочий!L125</f>
        <v>-</v>
      </c>
      <c r="B191" s="26">
        <f>Робочий!M125</f>
        <v>34</v>
      </c>
      <c r="C191" s="29" t="str">
        <f>Робочий!N125</f>
        <v>Деревянченко Дмитро</v>
      </c>
      <c r="D191" s="26">
        <f>Робочий!O125</f>
        <v>1998</v>
      </c>
      <c r="E191" s="29" t="str">
        <f>Робочий!P125</f>
        <v>Сумська-2</v>
      </c>
      <c r="F191" s="29" t="str">
        <f>Робочий!Q125</f>
        <v>Динамо</v>
      </c>
      <c r="G191" s="29" t="str">
        <f>Робочий!R125</f>
        <v>ШВСМ</v>
      </c>
      <c r="H191" s="30" t="str">
        <f>Робочий!U125</f>
        <v>н/с</v>
      </c>
      <c r="I191" s="26" t="str">
        <f>Робочий!V125</f>
        <v>-</v>
      </c>
      <c r="J191" s="26" t="str">
        <f>Робочий!W125</f>
        <v>-</v>
      </c>
    </row>
    <row r="192" spans="1:10" ht="11.25" customHeight="1">
      <c r="A192" s="26" t="str">
        <f>Робочий!L126</f>
        <v>-</v>
      </c>
      <c r="B192" s="26">
        <f>Робочий!M126</f>
        <v>36</v>
      </c>
      <c r="C192" s="29" t="str">
        <f>Робочий!N126</f>
        <v>Рогацький Ігор</v>
      </c>
      <c r="D192" s="26">
        <f>Робочий!O126</f>
        <v>1997</v>
      </c>
      <c r="E192" s="29" t="str">
        <f>Робочий!P126</f>
        <v>Ів.Франківська</v>
      </c>
      <c r="F192" s="29" t="str">
        <f>Робочий!Q126</f>
        <v>МОН</v>
      </c>
      <c r="G192" s="29" t="str">
        <f>Робочий!R126</f>
        <v>ДЮСШ</v>
      </c>
      <c r="H192" s="30" t="str">
        <f>Робочий!U126</f>
        <v>н/с</v>
      </c>
      <c r="I192" s="26" t="str">
        <f>Робочий!V126</f>
        <v>-</v>
      </c>
      <c r="J192" s="26" t="str">
        <f>Робочий!W126</f>
        <v>-</v>
      </c>
    </row>
    <row r="193" spans="1:10" ht="11.25" customHeight="1">
      <c r="A193" s="26" t="str">
        <f>Робочий!L127</f>
        <v>-</v>
      </c>
      <c r="B193" s="26">
        <f>Робочий!M127</f>
        <v>62</v>
      </c>
      <c r="C193" s="29" t="str">
        <f>Робочий!N127</f>
        <v>Микуляк Михайло</v>
      </c>
      <c r="D193" s="26">
        <f>Робочий!O127</f>
        <v>1998</v>
      </c>
      <c r="E193" s="29" t="str">
        <f>Робочий!P127</f>
        <v>Ів.Франківська</v>
      </c>
      <c r="F193" s="29" t="str">
        <f>Робочий!Q127</f>
        <v>МОН</v>
      </c>
      <c r="G193" s="29" t="str">
        <f>Робочий!R127</f>
        <v>ДЮСШ</v>
      </c>
      <c r="H193" s="30" t="str">
        <f>Робочий!U127</f>
        <v>н/с</v>
      </c>
      <c r="I193" s="26" t="str">
        <f>Робочий!V127</f>
        <v>-</v>
      </c>
      <c r="J193" s="26" t="str">
        <f>Робочий!W127</f>
        <v>-</v>
      </c>
    </row>
    <row r="194" spans="1:10" ht="11.25" customHeight="1">
      <c r="A194" s="21"/>
      <c r="B194" s="21"/>
      <c r="C194" s="21"/>
      <c r="D194" s="27"/>
      <c r="E194" s="21"/>
      <c r="F194" s="21"/>
      <c r="G194" s="21"/>
      <c r="H194" s="21"/>
      <c r="I194" s="21"/>
      <c r="J194" s="21"/>
    </row>
    <row r="195" spans="1:10" ht="11.25" customHeight="1">
      <c r="A195" s="21"/>
      <c r="B195" s="33" t="s">
        <v>306</v>
      </c>
      <c r="C195" s="33"/>
      <c r="D195" s="33"/>
      <c r="E195" s="33"/>
      <c r="F195" s="32"/>
      <c r="G195" s="183" t="s">
        <v>114</v>
      </c>
      <c r="H195" s="183"/>
      <c r="I195" s="183"/>
      <c r="J195" s="21"/>
    </row>
    <row r="196" spans="1:10" ht="11.25" customHeight="1">
      <c r="A196" s="21"/>
      <c r="B196" s="24"/>
      <c r="C196" s="24"/>
      <c r="D196" s="24"/>
      <c r="E196" s="24"/>
      <c r="F196" s="32"/>
      <c r="G196" s="32"/>
      <c r="H196" s="32"/>
      <c r="I196" s="32"/>
      <c r="J196" s="21"/>
    </row>
    <row r="197" spans="1:10" ht="11.25" customHeight="1">
      <c r="A197" s="21"/>
      <c r="B197" s="33" t="s">
        <v>100</v>
      </c>
      <c r="C197" s="33"/>
      <c r="D197" s="33"/>
      <c r="E197" s="33"/>
      <c r="F197" s="32"/>
      <c r="G197" s="183" t="s">
        <v>307</v>
      </c>
      <c r="H197" s="183"/>
      <c r="I197" s="183"/>
      <c r="J197" s="21"/>
    </row>
    <row r="198" spans="1:10" ht="11.25" customHeight="1">
      <c r="A198" s="21"/>
      <c r="B198" s="33"/>
      <c r="C198" s="33"/>
      <c r="D198" s="33"/>
      <c r="E198" s="33"/>
      <c r="F198" s="32"/>
      <c r="G198" s="32"/>
      <c r="H198" s="32"/>
      <c r="I198" s="32"/>
      <c r="J198" s="21"/>
    </row>
    <row r="199" spans="1:10" ht="11.25" customHeight="1">
      <c r="A199" s="21"/>
      <c r="B199" s="33"/>
      <c r="C199" s="33"/>
      <c r="D199" s="33"/>
      <c r="E199" s="33"/>
      <c r="F199" s="32"/>
      <c r="G199" s="32"/>
      <c r="H199" s="32"/>
      <c r="I199" s="32"/>
      <c r="J199" s="21"/>
    </row>
    <row r="200" spans="1:10" ht="11.25" customHeight="1">
      <c r="A200" s="21"/>
      <c r="B200" s="33"/>
      <c r="C200" s="33"/>
      <c r="D200" s="33"/>
      <c r="E200" s="33"/>
      <c r="F200" s="32"/>
      <c r="G200" s="32"/>
      <c r="H200" s="32"/>
      <c r="I200" s="32"/>
      <c r="J200" s="21"/>
    </row>
    <row r="201" spans="1:10" ht="11.25" customHeight="1">
      <c r="A201" s="21"/>
      <c r="B201" s="33"/>
      <c r="C201" s="33"/>
      <c r="D201" s="33"/>
      <c r="E201" s="33"/>
      <c r="F201" s="32"/>
      <c r="G201" s="32"/>
      <c r="H201" s="32"/>
      <c r="I201" s="32"/>
      <c r="J201" s="21"/>
    </row>
    <row r="202" spans="1:10" ht="15.75" customHeight="1">
      <c r="A202" s="188" t="s">
        <v>115</v>
      </c>
      <c r="B202" s="188"/>
      <c r="C202" s="188"/>
      <c r="D202" s="188"/>
      <c r="E202" s="188"/>
      <c r="F202" s="188"/>
      <c r="G202" s="188"/>
      <c r="H202" s="188"/>
      <c r="I202" s="188"/>
      <c r="J202" s="188"/>
    </row>
    <row r="203" spans="1:10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ht="12.75" customHeight="1">
      <c r="A204" s="179" t="s">
        <v>78</v>
      </c>
      <c r="B204" s="179"/>
      <c r="C204" s="179"/>
      <c r="D204" s="179"/>
      <c r="E204" s="179"/>
      <c r="F204" s="179"/>
      <c r="G204" s="179"/>
      <c r="H204" s="179"/>
      <c r="I204" s="179"/>
      <c r="J204" s="179"/>
    </row>
    <row r="205" spans="1:10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ht="12.75" customHeight="1">
      <c r="A206" s="179" t="s">
        <v>311</v>
      </c>
      <c r="B206" s="179"/>
      <c r="C206" s="179"/>
      <c r="D206" s="4"/>
      <c r="E206" s="4"/>
      <c r="F206" s="4"/>
      <c r="G206" s="4"/>
      <c r="H206" s="179" t="s">
        <v>79</v>
      </c>
      <c r="I206" s="179"/>
      <c r="J206" s="179"/>
    </row>
    <row r="207" spans="1:10" ht="12.75" customHeight="1">
      <c r="A207" s="179"/>
      <c r="B207" s="179"/>
      <c r="C207" s="179"/>
      <c r="D207" s="4"/>
      <c r="E207" s="4"/>
      <c r="F207" s="4"/>
      <c r="G207" s="4"/>
      <c r="H207" s="179" t="s">
        <v>80</v>
      </c>
      <c r="I207" s="179"/>
      <c r="J207" s="179"/>
    </row>
    <row r="208" spans="1:10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ht="12.75" customHeight="1">
      <c r="A209" s="179" t="s">
        <v>81</v>
      </c>
      <c r="B209" s="179"/>
      <c r="C209" s="179"/>
      <c r="D209" s="179"/>
      <c r="E209" s="179"/>
      <c r="F209" s="179"/>
      <c r="G209" s="179"/>
      <c r="H209" s="179"/>
      <c r="I209" s="179"/>
      <c r="J209" s="179"/>
    </row>
    <row r="210" spans="1: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ht="12.75" customHeight="1">
      <c r="A211" s="4"/>
      <c r="B211" s="6" t="s">
        <v>304</v>
      </c>
      <c r="C211" s="6"/>
      <c r="D211" s="6"/>
      <c r="E211" s="4"/>
      <c r="F211" s="4"/>
      <c r="G211" s="177" t="s">
        <v>309</v>
      </c>
      <c r="H211" s="177"/>
      <c r="I211" s="177"/>
      <c r="J211" s="177"/>
    </row>
    <row r="212" spans="1:10" ht="12.75" customHeight="1">
      <c r="A212" s="4"/>
      <c r="B212" s="6" t="s">
        <v>305</v>
      </c>
      <c r="C212" s="6"/>
      <c r="D212" s="6"/>
      <c r="E212" s="4"/>
      <c r="F212" s="4"/>
      <c r="G212" s="177" t="s">
        <v>82</v>
      </c>
      <c r="H212" s="177"/>
      <c r="I212" s="177"/>
      <c r="J212" s="177"/>
    </row>
    <row r="213" spans="1:10" ht="12.75" customHeight="1">
      <c r="A213" s="4"/>
      <c r="B213" s="6" t="s">
        <v>303</v>
      </c>
      <c r="C213" s="6"/>
      <c r="D213" s="6"/>
      <c r="E213" s="4"/>
      <c r="F213" s="4"/>
      <c r="G213" s="177" t="s">
        <v>310</v>
      </c>
      <c r="H213" s="177"/>
      <c r="I213" s="177"/>
      <c r="J213" s="177"/>
    </row>
    <row r="214" spans="1:10" ht="12.75" customHeight="1">
      <c r="A214" s="4"/>
      <c r="B214" s="7"/>
      <c r="C214" s="7"/>
      <c r="D214" s="7"/>
      <c r="E214" s="4"/>
      <c r="F214" s="4"/>
      <c r="G214" s="4"/>
      <c r="H214" s="7"/>
      <c r="I214" s="7"/>
      <c r="J214" s="7"/>
    </row>
    <row r="215" spans="1:10" ht="11.25" customHeight="1">
      <c r="A215" s="4"/>
      <c r="B215" s="173" t="s">
        <v>83</v>
      </c>
      <c r="C215" s="174"/>
      <c r="D215" s="174" t="s">
        <v>85</v>
      </c>
      <c r="E215" s="174"/>
      <c r="F215" s="8" t="s">
        <v>88</v>
      </c>
      <c r="G215" s="174" t="s">
        <v>90</v>
      </c>
      <c r="H215" s="174"/>
      <c r="I215" s="9" t="s">
        <v>99</v>
      </c>
      <c r="J215" s="7"/>
    </row>
    <row r="216" spans="1:10" ht="11.25" customHeight="1">
      <c r="A216" s="4"/>
      <c r="B216" s="10"/>
      <c r="C216" s="11"/>
      <c r="D216" s="178" t="s">
        <v>86</v>
      </c>
      <c r="E216" s="178"/>
      <c r="F216" s="11" t="s">
        <v>89</v>
      </c>
      <c r="G216" s="178" t="s">
        <v>316</v>
      </c>
      <c r="H216" s="178"/>
      <c r="I216" s="12" t="s">
        <v>117</v>
      </c>
      <c r="J216" s="7"/>
    </row>
    <row r="217" spans="1:10" ht="11.25" customHeight="1">
      <c r="A217" s="4"/>
      <c r="B217" s="175" t="s">
        <v>84</v>
      </c>
      <c r="C217" s="176"/>
      <c r="D217" s="176" t="s">
        <v>87</v>
      </c>
      <c r="E217" s="176"/>
      <c r="F217" s="14"/>
      <c r="G217" s="14"/>
      <c r="H217" s="14"/>
      <c r="I217" s="15"/>
      <c r="J217" s="7"/>
    </row>
    <row r="218" spans="1:10" ht="11.25" customHeight="1">
      <c r="A218" s="4"/>
      <c r="B218" s="16"/>
      <c r="C218" s="16"/>
      <c r="D218" s="16"/>
      <c r="E218" s="17"/>
      <c r="F218" s="17"/>
      <c r="G218" s="17"/>
      <c r="H218" s="16"/>
      <c r="I218" s="16"/>
      <c r="J218" s="7"/>
    </row>
    <row r="219" spans="1:10" ht="11.25" customHeight="1">
      <c r="A219" s="4"/>
      <c r="B219" s="173" t="s">
        <v>91</v>
      </c>
      <c r="C219" s="174"/>
      <c r="D219" s="174" t="s">
        <v>92</v>
      </c>
      <c r="E219" s="174"/>
      <c r="F219" s="119" t="s">
        <v>312</v>
      </c>
      <c r="G219" s="174" t="s">
        <v>94</v>
      </c>
      <c r="H219" s="174"/>
      <c r="I219" s="9" t="s">
        <v>96</v>
      </c>
      <c r="J219" s="7"/>
    </row>
    <row r="220" spans="1:10" ht="11.25" customHeight="1">
      <c r="A220" s="4"/>
      <c r="B220" s="13"/>
      <c r="C220" s="14"/>
      <c r="D220" s="176" t="s">
        <v>93</v>
      </c>
      <c r="E220" s="176"/>
      <c r="F220" s="120" t="s">
        <v>313</v>
      </c>
      <c r="G220" s="176" t="s">
        <v>95</v>
      </c>
      <c r="H220" s="176"/>
      <c r="I220" s="15" t="s">
        <v>97</v>
      </c>
      <c r="J220" s="7"/>
    </row>
    <row r="221" spans="1:10" ht="11.25" customHeight="1">
      <c r="A221" s="21"/>
      <c r="B221" s="21"/>
      <c r="C221" s="21"/>
      <c r="D221" s="27"/>
      <c r="E221" s="21"/>
      <c r="F221" s="21"/>
      <c r="G221" s="21"/>
      <c r="H221" s="21"/>
      <c r="I221" s="21"/>
      <c r="J221" s="21"/>
    </row>
    <row r="222" spans="1:10" ht="11.25" customHeight="1">
      <c r="A222" s="21"/>
      <c r="B222" s="172" t="s">
        <v>343</v>
      </c>
      <c r="C222" s="172"/>
      <c r="D222" s="172"/>
      <c r="E222" s="172"/>
      <c r="F222" s="172"/>
      <c r="G222" s="172"/>
      <c r="H222" s="172"/>
      <c r="I222" s="172"/>
      <c r="J222" s="172"/>
    </row>
    <row r="223" spans="1:10" ht="11.25" customHeight="1">
      <c r="A223" s="38"/>
      <c r="B223" s="38"/>
      <c r="C223" s="38"/>
      <c r="D223" s="25"/>
      <c r="E223" s="38"/>
      <c r="F223" s="38"/>
      <c r="G223" s="38"/>
      <c r="H223" s="38"/>
      <c r="I223" s="38"/>
      <c r="J223" s="38"/>
    </row>
    <row r="224" spans="1:10" ht="22.5" customHeight="1">
      <c r="A224" s="20" t="s">
        <v>0</v>
      </c>
      <c r="B224" s="20" t="s">
        <v>1</v>
      </c>
      <c r="C224" s="20" t="s">
        <v>2</v>
      </c>
      <c r="D224" s="20" t="s">
        <v>3</v>
      </c>
      <c r="E224" s="20" t="s">
        <v>4</v>
      </c>
      <c r="F224" s="20" t="s">
        <v>113</v>
      </c>
      <c r="G224" s="20" t="s">
        <v>5</v>
      </c>
      <c r="H224" s="20" t="s">
        <v>104</v>
      </c>
      <c r="I224" s="20" t="s">
        <v>98</v>
      </c>
      <c r="J224" s="20" t="s">
        <v>7</v>
      </c>
    </row>
    <row r="225" spans="1:10" ht="11.25" customHeight="1">
      <c r="A225" s="26">
        <f>Робочий!L26</f>
        <v>1</v>
      </c>
      <c r="B225" s="26">
        <f>Робочий!M26</f>
        <v>23</v>
      </c>
      <c r="C225" s="29" t="str">
        <f>Робочий!N26</f>
        <v>Стефанишин Ольга</v>
      </c>
      <c r="D225" s="26">
        <f>Робочий!O26</f>
        <v>1997</v>
      </c>
      <c r="E225" s="29" t="str">
        <f>Робочий!P26</f>
        <v>Львівська</v>
      </c>
      <c r="F225" s="29" t="str">
        <f>Робочий!Q26</f>
        <v>-</v>
      </c>
      <c r="G225" s="29" t="str">
        <f>Робочий!R26</f>
        <v>ЛДУФК</v>
      </c>
      <c r="H225" s="30">
        <f>Робочий!U26</f>
        <v>0.02155115740740741</v>
      </c>
      <c r="I225" s="26" t="str">
        <f>Робочий!V26</f>
        <v>КМС</v>
      </c>
      <c r="J225" s="26">
        <f>Робочий!W26</f>
        <v>50</v>
      </c>
    </row>
    <row r="226" spans="1:10" ht="11.25" customHeight="1">
      <c r="A226" s="26">
        <f>Робочий!L27</f>
        <v>2</v>
      </c>
      <c r="B226" s="26">
        <f>Робочий!M27</f>
        <v>20</v>
      </c>
      <c r="C226" s="29" t="str">
        <f>Робочий!N27</f>
        <v>Насико Марія</v>
      </c>
      <c r="D226" s="26">
        <f>Робочий!O27</f>
        <v>1997</v>
      </c>
      <c r="E226" s="29" t="str">
        <f>Робочий!P27</f>
        <v>Сумська-1</v>
      </c>
      <c r="F226" s="29" t="str">
        <f>Робочий!Q27</f>
        <v>МОН, Колос</v>
      </c>
      <c r="G226" s="29" t="str">
        <f>Робочий!R27</f>
        <v>КДЮСШ, ХДАФК</v>
      </c>
      <c r="H226" s="30">
        <f>Робочий!U27</f>
        <v>0.022170138888888892</v>
      </c>
      <c r="I226" s="26" t="str">
        <f>Робочий!V27</f>
        <v>КМС</v>
      </c>
      <c r="J226" s="26">
        <f>Робочий!W27</f>
        <v>40</v>
      </c>
    </row>
    <row r="227" spans="1:10" ht="11.25" customHeight="1">
      <c r="A227" s="26">
        <f>Робочий!L28</f>
        <v>3</v>
      </c>
      <c r="B227" s="26">
        <f>Робочий!M28</f>
        <v>42</v>
      </c>
      <c r="C227" s="29" t="str">
        <f>Робочий!N28</f>
        <v>Андрєєва Олександра</v>
      </c>
      <c r="D227" s="26">
        <f>Робочий!O28</f>
        <v>1995</v>
      </c>
      <c r="E227" s="29" t="str">
        <f>Робочий!P28</f>
        <v>Харківська-1</v>
      </c>
      <c r="F227" s="29" t="str">
        <f>Робочий!Q28</f>
        <v>МОН,  Колос</v>
      </c>
      <c r="G227" s="29" t="str">
        <f>Робочий!R28</f>
        <v>ХДАФК</v>
      </c>
      <c r="H227" s="30">
        <f>Робочий!U28</f>
        <v>0.022375231481481517</v>
      </c>
      <c r="I227" s="26" t="str">
        <f>Робочий!V28</f>
        <v>КМС</v>
      </c>
      <c r="J227" s="26">
        <f>Робочий!W28</f>
        <v>35</v>
      </c>
    </row>
    <row r="228" spans="1:10" ht="11.25" customHeight="1">
      <c r="A228" s="26">
        <f>Робочий!L29</f>
        <v>4</v>
      </c>
      <c r="B228" s="26">
        <f>Робочий!M29</f>
        <v>37</v>
      </c>
      <c r="C228" s="29" t="str">
        <f>Робочий!N29</f>
        <v>Железна Валерія</v>
      </c>
      <c r="D228" s="26">
        <f>Робочий!O29</f>
        <v>1996</v>
      </c>
      <c r="E228" s="29" t="str">
        <f>Робочий!P29</f>
        <v>Сумська-1</v>
      </c>
      <c r="F228" s="29" t="str">
        <f>Робочий!Q29</f>
        <v>МОН, Колос</v>
      </c>
      <c r="G228" s="29" t="str">
        <f>Робочий!R29</f>
        <v>ШВСМ</v>
      </c>
      <c r="H228" s="30">
        <f>Робочий!U29</f>
        <v>0.02258240740740743</v>
      </c>
      <c r="I228" s="26" t="str">
        <f>Робочий!V29</f>
        <v>КМС</v>
      </c>
      <c r="J228" s="26">
        <f>Робочий!W29</f>
        <v>25</v>
      </c>
    </row>
    <row r="229" spans="1:10" ht="11.25" customHeight="1">
      <c r="A229" s="26">
        <f>Робочий!L30</f>
        <v>5</v>
      </c>
      <c r="B229" s="26">
        <f>Робочий!M30</f>
        <v>38</v>
      </c>
      <c r="C229" s="29" t="str">
        <f>Робочий!N30</f>
        <v>Зубок Олена</v>
      </c>
      <c r="D229" s="26">
        <f>Робочий!O30</f>
        <v>1997</v>
      </c>
      <c r="E229" s="29" t="str">
        <f>Робочий!P30</f>
        <v>Чернігівська</v>
      </c>
      <c r="F229" s="29" t="str">
        <f>Робочий!Q30</f>
        <v>Україна Колос</v>
      </c>
      <c r="G229" s="29" t="str">
        <f>Робочий!R30</f>
        <v>СДЮШОР</v>
      </c>
      <c r="H229" s="30">
        <f>Робочий!U30</f>
        <v>0.023166435185185234</v>
      </c>
      <c r="I229" s="26" t="str">
        <f>Робочий!V30</f>
        <v>КМС</v>
      </c>
      <c r="J229" s="26">
        <f>Робочий!W30</f>
        <v>20</v>
      </c>
    </row>
    <row r="230" spans="1:10" ht="11.25" customHeight="1">
      <c r="A230" s="26">
        <f>Робочий!L31</f>
        <v>6</v>
      </c>
      <c r="B230" s="26">
        <f>Робочий!M31</f>
        <v>31</v>
      </c>
      <c r="C230" s="29" t="str">
        <f>Робочий!N31</f>
        <v>Фастовець Дар'я</v>
      </c>
      <c r="D230" s="26">
        <f>Робочий!O31</f>
        <v>1995</v>
      </c>
      <c r="E230" s="29" t="str">
        <f>Робочий!P31</f>
        <v>Сумська-1</v>
      </c>
      <c r="F230" s="29" t="str">
        <f>Робочий!Q31</f>
        <v>МОН, Колос</v>
      </c>
      <c r="G230" s="29" t="str">
        <f>Робочий!R31</f>
        <v>КДЮСШ Барса</v>
      </c>
      <c r="H230" s="30">
        <f>Робочий!U31</f>
        <v>0.023172800925925913</v>
      </c>
      <c r="I230" s="26" t="str">
        <f>Робочий!V31</f>
        <v>І</v>
      </c>
      <c r="J230" s="26">
        <f>Робочий!W31</f>
        <v>18</v>
      </c>
    </row>
    <row r="231" spans="1:10" ht="12.75">
      <c r="A231" s="26">
        <f>Робочий!L32</f>
        <v>7</v>
      </c>
      <c r="B231" s="26">
        <f>Робочий!M32</f>
        <v>34</v>
      </c>
      <c r="C231" s="29" t="str">
        <f>Робочий!N32</f>
        <v>Кроль Юля</v>
      </c>
      <c r="D231" s="26">
        <f>Робочий!O32</f>
        <v>1998</v>
      </c>
      <c r="E231" s="29" t="str">
        <f>Робочий!P32</f>
        <v>Сумська-1</v>
      </c>
      <c r="F231" s="29" t="str">
        <f>Робочий!Q32</f>
        <v>Динамо, МОН</v>
      </c>
      <c r="G231" s="29" t="str">
        <f>Робочий!R32</f>
        <v>РЦЗВС</v>
      </c>
      <c r="H231" s="30">
        <f>Робочий!U32</f>
        <v>0.02363032407407413</v>
      </c>
      <c r="I231" s="26" t="str">
        <f>Робочий!V32</f>
        <v>І</v>
      </c>
      <c r="J231" s="26">
        <f>Робочий!W32</f>
        <v>15</v>
      </c>
    </row>
    <row r="232" spans="1:10" ht="12.75">
      <c r="A232" s="26">
        <f>Робочий!L33</f>
        <v>8</v>
      </c>
      <c r="B232" s="26">
        <f>Робочий!M33</f>
        <v>27</v>
      </c>
      <c r="C232" s="29" t="str">
        <f>Робочий!N33</f>
        <v>Астахова Анастасія</v>
      </c>
      <c r="D232" s="26">
        <f>Робочий!O33</f>
        <v>1998</v>
      </c>
      <c r="E232" s="29" t="str">
        <f>Робочий!P33</f>
        <v>Київська-1-м.Київ</v>
      </c>
      <c r="F232" s="29" t="str">
        <f>Робочий!Q33</f>
        <v>МОН, Динамо</v>
      </c>
      <c r="G232" s="29" t="str">
        <f>Робочий!R33</f>
        <v>БВУФК, КДЮСШ-15</v>
      </c>
      <c r="H232" s="30">
        <f>Робочий!U33</f>
        <v>0.02456365740740741</v>
      </c>
      <c r="I232" s="26" t="str">
        <f>Робочий!V33</f>
        <v>І</v>
      </c>
      <c r="J232" s="26" t="str">
        <f>Робочий!W33</f>
        <v>6,5+6,5</v>
      </c>
    </row>
    <row r="233" spans="1:10" ht="12.75">
      <c r="A233" s="26">
        <f>Робочий!L34</f>
        <v>9</v>
      </c>
      <c r="B233" s="26">
        <f>Робочий!M34</f>
        <v>43</v>
      </c>
      <c r="C233" s="29" t="str">
        <f>Робочий!N34</f>
        <v>Мойсеєнко Юлія</v>
      </c>
      <c r="D233" s="26">
        <f>Робочий!O34</f>
        <v>1996</v>
      </c>
      <c r="E233" s="29" t="str">
        <f>Робочий!P34</f>
        <v>Чернігівська</v>
      </c>
      <c r="F233" s="29" t="str">
        <f>Робочий!Q34</f>
        <v>Україна</v>
      </c>
      <c r="G233" s="29" t="str">
        <f>Робочий!R34</f>
        <v>СДЮШОР</v>
      </c>
      <c r="H233" s="30">
        <f>Робочий!U34</f>
        <v>0.024809027777777833</v>
      </c>
      <c r="I233" s="26" t="str">
        <f>Робочий!V34</f>
        <v>І</v>
      </c>
      <c r="J233" s="26">
        <f>Робочий!W34</f>
        <v>10</v>
      </c>
    </row>
    <row r="234" spans="1:10" ht="12.75">
      <c r="A234" s="26">
        <f>Робочий!L35</f>
        <v>10</v>
      </c>
      <c r="B234" s="26">
        <f>Робочий!M35</f>
        <v>35</v>
      </c>
      <c r="C234" s="29" t="str">
        <f>Робочий!N35</f>
        <v>Мельничук Богдана</v>
      </c>
      <c r="D234" s="26">
        <f>Робочий!O35</f>
        <v>1996</v>
      </c>
      <c r="E234" s="29" t="str">
        <f>Робочий!P35</f>
        <v>Харківська-1+Хмельницька</v>
      </c>
      <c r="F234" s="29" t="str">
        <f>Робочий!Q35</f>
        <v>МОН, Колос</v>
      </c>
      <c r="G234" s="29" t="str">
        <f>Робочий!R35</f>
        <v>ХОВУФКС</v>
      </c>
      <c r="H234" s="30">
        <f>Робочий!U35</f>
        <v>0.024861574074074046</v>
      </c>
      <c r="I234" s="26" t="str">
        <f>Робочий!V35</f>
        <v>І</v>
      </c>
      <c r="J234" s="26" t="str">
        <f>Робочий!W35</f>
        <v>4+4</v>
      </c>
    </row>
    <row r="235" spans="1:10" ht="12.75">
      <c r="A235" s="26">
        <f>Робочий!L36</f>
        <v>11</v>
      </c>
      <c r="B235" s="26">
        <f>Робочий!M36</f>
        <v>18</v>
      </c>
      <c r="C235" s="29" t="str">
        <f>Робочий!N36</f>
        <v>Остатня Оксана</v>
      </c>
      <c r="D235" s="26">
        <f>Робочий!O36</f>
        <v>1998</v>
      </c>
      <c r="E235" s="29" t="str">
        <f>Робочий!P36</f>
        <v>Київська-1+Вінницька</v>
      </c>
      <c r="F235" s="29" t="str">
        <f>Робочий!Q36</f>
        <v>МОН, Колос</v>
      </c>
      <c r="G235" s="29" t="str">
        <f>Робочий!R36</f>
        <v>КОЛІФКС</v>
      </c>
      <c r="H235" s="30">
        <f>Робочий!U36</f>
        <v>0.025351273148148154</v>
      </c>
      <c r="I235" s="26" t="str">
        <f>Робочий!V36</f>
        <v>І</v>
      </c>
      <c r="J235" s="26" t="str">
        <f>Робочий!W36</f>
        <v>2,5+2,5</v>
      </c>
    </row>
    <row r="236" spans="1:10" ht="12.75">
      <c r="A236" s="26">
        <f>Робочий!L37</f>
        <v>12</v>
      </c>
      <c r="B236" s="26">
        <f>Робочий!M37</f>
        <v>28</v>
      </c>
      <c r="C236" s="29" t="str">
        <f>Робочий!N37</f>
        <v>Турлуківська Надія</v>
      </c>
      <c r="D236" s="26">
        <f>Робочий!O37</f>
        <v>1998</v>
      </c>
      <c r="E236" s="29" t="str">
        <f>Робочий!P37</f>
        <v>Київська-1</v>
      </c>
      <c r="F236" s="29" t="str">
        <f>Робочий!Q37</f>
        <v>МОН, Колос</v>
      </c>
      <c r="G236" s="29" t="str">
        <f>Робочий!R37</f>
        <v>БВУФК</v>
      </c>
      <c r="H236" s="30">
        <f>Робочий!U37</f>
        <v>0.02540509259259259</v>
      </c>
      <c r="I236" s="26" t="str">
        <f>Робочий!V37</f>
        <v>І</v>
      </c>
      <c r="J236" s="26">
        <f>Робочий!W37</f>
        <v>3</v>
      </c>
    </row>
    <row r="237" spans="1:10" ht="12.75">
      <c r="A237" s="26">
        <f>Робочий!L38</f>
        <v>13</v>
      </c>
      <c r="B237" s="26">
        <f>Робочий!M38</f>
        <v>25</v>
      </c>
      <c r="C237" s="29" t="str">
        <f>Робочий!N38</f>
        <v>Борзаніца Анстасія</v>
      </c>
      <c r="D237" s="26">
        <f>Робочий!O38</f>
        <v>1997</v>
      </c>
      <c r="E237" s="29" t="str">
        <f>Робочий!P38</f>
        <v>Сумська-1</v>
      </c>
      <c r="F237" s="29" t="str">
        <f>Робочий!Q38</f>
        <v>Колос</v>
      </c>
      <c r="G237" s="29" t="str">
        <f>Робочий!R38</f>
        <v>ОДЮСШ Колос</v>
      </c>
      <c r="H237" s="30">
        <f>Робочий!U38</f>
        <v>0.025942708333333335</v>
      </c>
      <c r="I237" s="26" t="str">
        <f>Робочий!V38</f>
        <v>ІІ</v>
      </c>
      <c r="J237" s="26" t="str">
        <f>Робочий!W38</f>
        <v>-</v>
      </c>
    </row>
    <row r="238" spans="1:10" ht="12.75">
      <c r="A238" s="26">
        <f>Робочий!L39</f>
        <v>14</v>
      </c>
      <c r="B238" s="26">
        <f>Робочий!M39</f>
        <v>29</v>
      </c>
      <c r="C238" s="29" t="str">
        <f>Робочий!N39</f>
        <v>Чорна Людмила</v>
      </c>
      <c r="D238" s="26">
        <f>Робочий!O39</f>
        <v>1998</v>
      </c>
      <c r="E238" s="29" t="str">
        <f>Робочий!P39</f>
        <v>Сумська-2</v>
      </c>
      <c r="F238" s="29" t="str">
        <f>Робочий!Q39</f>
        <v>МОН</v>
      </c>
      <c r="G238" s="29" t="str">
        <f>Робочий!R39</f>
        <v>ДЮСШ</v>
      </c>
      <c r="H238" s="30">
        <f>Робочий!U39</f>
        <v>0.026400115740740783</v>
      </c>
      <c r="I238" s="26" t="str">
        <f>Робочий!V39</f>
        <v>ІІ</v>
      </c>
      <c r="J238" s="26" t="str">
        <f>Робочий!W39</f>
        <v>-</v>
      </c>
    </row>
    <row r="239" spans="1:10" ht="12.75">
      <c r="A239" s="26">
        <f>Робочий!L40</f>
        <v>15</v>
      </c>
      <c r="B239" s="26">
        <f>Робочий!M40</f>
        <v>30</v>
      </c>
      <c r="C239" s="29" t="str">
        <f>Робочий!N40</f>
        <v>Хомич Юлія</v>
      </c>
      <c r="D239" s="26">
        <f>Робочий!O40</f>
        <v>1998</v>
      </c>
      <c r="E239" s="29" t="str">
        <f>Робочий!P40</f>
        <v>Київська-2</v>
      </c>
      <c r="F239" s="29" t="str">
        <f>Робочий!Q40</f>
        <v>МОН</v>
      </c>
      <c r="G239" s="29" t="str">
        <f>Робочий!R40</f>
        <v>БВУФК</v>
      </c>
      <c r="H239" s="30">
        <f>Робочий!U40</f>
        <v>0.02807534722222229</v>
      </c>
      <c r="I239" s="26" t="str">
        <f>Робочий!V40</f>
        <v>ІІ</v>
      </c>
      <c r="J239" s="26" t="str">
        <f>Робочий!W40</f>
        <v>-</v>
      </c>
    </row>
    <row r="240" spans="1:10" ht="12.75">
      <c r="A240" s="26">
        <f>Робочий!L41</f>
        <v>16</v>
      </c>
      <c r="B240" s="26">
        <f>Робочий!M41</f>
        <v>24</v>
      </c>
      <c r="C240" s="29" t="str">
        <f>Робочий!N41</f>
        <v>Федорчук Ганна</v>
      </c>
      <c r="D240" s="26">
        <f>Робочий!O41</f>
        <v>1998</v>
      </c>
      <c r="E240" s="29" t="str">
        <f>Робочий!P41</f>
        <v>Ів.-Франківська</v>
      </c>
      <c r="F240" s="29" t="str">
        <f>Робочий!Q41</f>
        <v>МОН</v>
      </c>
      <c r="G240" s="29" t="str">
        <f>Робочий!R41</f>
        <v>ДЮСШ, КФВ</v>
      </c>
      <c r="H240" s="30">
        <f>Робочий!U41</f>
        <v>0.028288425925925932</v>
      </c>
      <c r="I240" s="26" t="str">
        <f>Робочий!V41</f>
        <v>ІІ</v>
      </c>
      <c r="J240" s="26" t="str">
        <f>Робочий!W41</f>
        <v>-</v>
      </c>
    </row>
    <row r="241" spans="1:10" ht="12.75">
      <c r="A241" s="26">
        <f>Робочий!L42</f>
        <v>17</v>
      </c>
      <c r="B241" s="26">
        <f>Робочий!M42</f>
        <v>19</v>
      </c>
      <c r="C241" s="29" t="str">
        <f>Робочий!N42</f>
        <v>Гасинець Леся</v>
      </c>
      <c r="D241" s="26">
        <f>Робочий!O42</f>
        <v>1997</v>
      </c>
      <c r="E241" s="29" t="str">
        <f>Робочий!P42</f>
        <v>Закарпатська</v>
      </c>
      <c r="F241" s="29" t="str">
        <f>Робочий!Q42</f>
        <v>МОН, Спартак</v>
      </c>
      <c r="G241" s="29" t="str">
        <f>Робочий!R42</f>
        <v>ОДЮСШ</v>
      </c>
      <c r="H241" s="30">
        <f>Робочий!U42</f>
        <v>0.02856296296296297</v>
      </c>
      <c r="I241" s="26" t="str">
        <f>Робочий!V42</f>
        <v>ІІ</v>
      </c>
      <c r="J241" s="26" t="str">
        <f>Робочий!W42</f>
        <v>-</v>
      </c>
    </row>
    <row r="242" spans="1:10" ht="12.75">
      <c r="A242" s="26">
        <f>Робочий!L43</f>
        <v>18</v>
      </c>
      <c r="B242" s="26">
        <f>Робочий!M43</f>
        <v>26</v>
      </c>
      <c r="C242" s="29" t="str">
        <f>Робочий!N43</f>
        <v>Мазур Дарина</v>
      </c>
      <c r="D242" s="26">
        <f>Робочий!O43</f>
        <v>1997</v>
      </c>
      <c r="E242" s="29" t="str">
        <f>Робочий!P43</f>
        <v>Вінницька</v>
      </c>
      <c r="F242" s="29" t="str">
        <f>Робочий!Q43</f>
        <v>-</v>
      </c>
      <c r="G242" s="29" t="str">
        <f>Робочий!R43</f>
        <v>Бар, ДЮСШ</v>
      </c>
      <c r="H242" s="30">
        <f>Робочий!U43</f>
        <v>0.02863958333333333</v>
      </c>
      <c r="I242" s="26" t="str">
        <f>Робочий!V43</f>
        <v>ІІ</v>
      </c>
      <c r="J242" s="26" t="str">
        <f>Робочий!W43</f>
        <v>-</v>
      </c>
    </row>
    <row r="243" spans="1:10" ht="12.75">
      <c r="A243" s="26">
        <f>Робочий!L44</f>
        <v>19</v>
      </c>
      <c r="B243" s="26">
        <f>Робочий!M44</f>
        <v>22</v>
      </c>
      <c r="C243" s="29" t="str">
        <f>Робочий!N44</f>
        <v>Юрченко Тетяна</v>
      </c>
      <c r="D243" s="26">
        <f>Робочий!O44</f>
        <v>1998</v>
      </c>
      <c r="E243" s="29" t="str">
        <f>Робочий!P44</f>
        <v>Харківська-1</v>
      </c>
      <c r="F243" s="29" t="str">
        <f>Робочий!Q44</f>
        <v>МОН, Колос</v>
      </c>
      <c r="G243" s="29" t="str">
        <f>Робочий!R44</f>
        <v>ХОВУФКС</v>
      </c>
      <c r="H243" s="30">
        <f>Робочий!U44</f>
        <v>0.028702662037037037</v>
      </c>
      <c r="I243" s="26" t="str">
        <f>Робочий!V44</f>
        <v>ІІ</v>
      </c>
      <c r="J243" s="26" t="str">
        <f>Робочий!W44</f>
        <v>-</v>
      </c>
    </row>
    <row r="244" spans="1:10" ht="12.75">
      <c r="A244" s="26">
        <f>Робочий!L45</f>
        <v>20</v>
      </c>
      <c r="B244" s="26">
        <f>Робочий!M45</f>
        <v>41</v>
      </c>
      <c r="C244" s="29" t="str">
        <f>Робочий!N45</f>
        <v>Кисла Олександра</v>
      </c>
      <c r="D244" s="26">
        <f>Робочий!O45</f>
        <v>1998</v>
      </c>
      <c r="E244" s="29" t="str">
        <f>Робочий!P45</f>
        <v>Київська-2</v>
      </c>
      <c r="F244" s="29" t="str">
        <f>Робочий!Q45</f>
        <v>МОН, Колос</v>
      </c>
      <c r="G244" s="29" t="str">
        <f>Робочий!R45</f>
        <v>БВУФК</v>
      </c>
      <c r="H244" s="30">
        <f>Робочий!U45</f>
        <v>0.028717245370370383</v>
      </c>
      <c r="I244" s="26" t="str">
        <f>Робочий!V45</f>
        <v>ІІ</v>
      </c>
      <c r="J244" s="26" t="str">
        <f>Робочий!W45</f>
        <v>-</v>
      </c>
    </row>
    <row r="245" spans="1:10" ht="12.75">
      <c r="A245" s="26">
        <f>Робочий!L46</f>
        <v>21</v>
      </c>
      <c r="B245" s="26">
        <f>Робочий!M46</f>
        <v>40</v>
      </c>
      <c r="C245" s="29" t="str">
        <f>Робочий!N46</f>
        <v>Ніколаєнко Анна</v>
      </c>
      <c r="D245" s="26">
        <f>Робочий!O46</f>
        <v>1997</v>
      </c>
      <c r="E245" s="29" t="str">
        <f>Робочий!P46</f>
        <v>Львівська</v>
      </c>
      <c r="F245" s="29" t="str">
        <f>Робочий!Q46</f>
        <v>МОН</v>
      </c>
      <c r="G245" s="29" t="str">
        <f>Робочий!R46</f>
        <v>ДЮСШ Юність</v>
      </c>
      <c r="H245" s="30">
        <f>Робочий!U46</f>
        <v>0.02993483796296295</v>
      </c>
      <c r="I245" s="26" t="str">
        <f>Робочий!V46</f>
        <v>ІІІ</v>
      </c>
      <c r="J245" s="26" t="str">
        <f>Робочий!W46</f>
        <v>-</v>
      </c>
    </row>
    <row r="246" spans="1:10" ht="12.75">
      <c r="A246" s="26">
        <f>Робочий!L47</f>
        <v>22</v>
      </c>
      <c r="B246" s="26">
        <f>Робочий!M47</f>
        <v>32</v>
      </c>
      <c r="C246" s="29" t="str">
        <f>Робочий!N47</f>
        <v>Северина Вероніка</v>
      </c>
      <c r="D246" s="26">
        <f>Робочий!O47</f>
        <v>1998</v>
      </c>
      <c r="E246" s="29" t="str">
        <f>Робочий!P47</f>
        <v>Сумська-2</v>
      </c>
      <c r="F246" s="29" t="str">
        <f>Робочий!Q47</f>
        <v>Україна</v>
      </c>
      <c r="G246" s="29" t="str">
        <f>Робочий!R47</f>
        <v>ДЮСШ Хімік</v>
      </c>
      <c r="H246" s="30">
        <f>Робочий!U47</f>
        <v>0.030431481481481497</v>
      </c>
      <c r="I246" s="26" t="str">
        <f>Робочий!V47</f>
        <v>ІІІ</v>
      </c>
      <c r="J246" s="26" t="str">
        <f>Робочий!W47</f>
        <v>-</v>
      </c>
    </row>
    <row r="247" spans="1:10" ht="12.75">
      <c r="A247" s="26" t="str">
        <f>Робочий!L48</f>
        <v>-</v>
      </c>
      <c r="B247" s="26" t="str">
        <f>Робочий!M48</f>
        <v>44 п/к</v>
      </c>
      <c r="C247" s="29" t="str">
        <f>Робочий!N48</f>
        <v>Соловей Ірина</v>
      </c>
      <c r="D247" s="26">
        <f>Робочий!O48</f>
        <v>1999</v>
      </c>
      <c r="E247" s="29" t="str">
        <f>Робочий!P48</f>
        <v>Чернігівська</v>
      </c>
      <c r="F247" s="29" t="str">
        <f>Робочий!Q48</f>
        <v>Україна, Колос</v>
      </c>
      <c r="G247" s="29" t="str">
        <f>Робочий!R48</f>
        <v>СДЮШОР</v>
      </c>
      <c r="H247" s="30">
        <f>Робочий!U48</f>
        <v>0.02264907407407405</v>
      </c>
      <c r="I247" s="26" t="str">
        <f>Робочий!V48</f>
        <v>-</v>
      </c>
      <c r="J247" s="26" t="str">
        <f>Робочий!W48</f>
        <v>-</v>
      </c>
    </row>
    <row r="248" spans="1:10" ht="12.75">
      <c r="A248" s="26" t="str">
        <f>Робочий!L49</f>
        <v>-</v>
      </c>
      <c r="B248" s="26">
        <f>Робочий!M49</f>
        <v>21</v>
      </c>
      <c r="C248" s="29" t="str">
        <f>Робочий!N49</f>
        <v>Росла Ольга</v>
      </c>
      <c r="D248" s="26">
        <f>Робочий!O49</f>
        <v>1995</v>
      </c>
      <c r="E248" s="29" t="str">
        <f>Робочий!P49</f>
        <v>Чернігівська</v>
      </c>
      <c r="F248" s="29" t="str">
        <f>Робочий!Q49</f>
        <v>Україна</v>
      </c>
      <c r="G248" s="29" t="str">
        <f>Робочий!R49</f>
        <v>СДЮШОР</v>
      </c>
      <c r="H248" s="30" t="str">
        <f>Робочий!U49</f>
        <v>н/с</v>
      </c>
      <c r="I248" s="26" t="str">
        <f>Робочий!V49</f>
        <v>-</v>
      </c>
      <c r="J248" s="26" t="str">
        <f>Робочий!W49</f>
        <v>-</v>
      </c>
    </row>
    <row r="249" spans="1:10" ht="12.75">
      <c r="A249" s="26" t="str">
        <f>Робочий!L50</f>
        <v>-</v>
      </c>
      <c r="B249" s="26">
        <f>Робочий!M50</f>
        <v>33</v>
      </c>
      <c r="C249" s="29" t="str">
        <f>Робочий!N50</f>
        <v>Моторна Карина</v>
      </c>
      <c r="D249" s="26">
        <f>Робочий!O50</f>
        <v>1998</v>
      </c>
      <c r="E249" s="29" t="str">
        <f>Робочий!P50</f>
        <v>Київська-2</v>
      </c>
      <c r="F249" s="29" t="str">
        <f>Робочий!Q50</f>
        <v>МОН, Колос</v>
      </c>
      <c r="G249" s="29" t="str">
        <f>Робочий!R50</f>
        <v>КОЛІФКС</v>
      </c>
      <c r="H249" s="30" t="str">
        <f>Робочий!U50</f>
        <v>н/с</v>
      </c>
      <c r="I249" s="26" t="str">
        <f>Робочий!V50</f>
        <v>-</v>
      </c>
      <c r="J249" s="26" t="str">
        <f>Робочий!W50</f>
        <v>-</v>
      </c>
    </row>
    <row r="250" spans="1:10" ht="12.75">
      <c r="A250" s="26" t="str">
        <f>Робочий!L51</f>
        <v>-</v>
      </c>
      <c r="B250" s="26">
        <f>Робочий!M51</f>
        <v>36</v>
      </c>
      <c r="C250" s="29" t="str">
        <f>Робочий!N51</f>
        <v>Носик Наталя</v>
      </c>
      <c r="D250" s="26">
        <f>Робочий!O51</f>
        <v>1998</v>
      </c>
      <c r="E250" s="29" t="str">
        <f>Робочий!P51</f>
        <v>Харківська-1</v>
      </c>
      <c r="F250" s="29" t="str">
        <f>Робочий!Q51</f>
        <v>МОН, Колос</v>
      </c>
      <c r="G250" s="29" t="str">
        <f>Робочий!R51</f>
        <v>ХОВУФКС</v>
      </c>
      <c r="H250" s="30" t="str">
        <f>Робочий!U51</f>
        <v>н/с</v>
      </c>
      <c r="I250" s="26" t="str">
        <f>Робочий!V51</f>
        <v>-</v>
      </c>
      <c r="J250" s="26" t="str">
        <f>Робочий!W51</f>
        <v>-</v>
      </c>
    </row>
    <row r="251" spans="1:10" ht="12.75">
      <c r="A251" s="26" t="str">
        <f>Робочий!L52</f>
        <v>-</v>
      </c>
      <c r="B251" s="26">
        <f>Робочий!M52</f>
        <v>39</v>
      </c>
      <c r="C251" s="29" t="str">
        <f>Робочий!N52</f>
        <v>Нужна Дарина</v>
      </c>
      <c r="D251" s="26">
        <f>Робочий!O52</f>
        <v>1995</v>
      </c>
      <c r="E251" s="29" t="str">
        <f>Робочий!P52</f>
        <v>Київська-2</v>
      </c>
      <c r="F251" s="29" t="str">
        <f>Робочий!Q52</f>
        <v>МОН, Динамо</v>
      </c>
      <c r="G251" s="29" t="str">
        <f>Робочий!R52</f>
        <v>-</v>
      </c>
      <c r="H251" s="30" t="str">
        <f>Робочий!U52</f>
        <v>н/с</v>
      </c>
      <c r="I251" s="26" t="str">
        <f>Робочий!V52</f>
        <v>-</v>
      </c>
      <c r="J251" s="26" t="str">
        <f>Робочий!W52</f>
        <v>-</v>
      </c>
    </row>
    <row r="252" spans="1:10" ht="12.75">
      <c r="A252" s="28"/>
      <c r="B252" s="21"/>
      <c r="C252" s="21"/>
      <c r="D252" s="21"/>
      <c r="E252" s="21"/>
      <c r="F252" s="28"/>
      <c r="G252" s="28"/>
      <c r="H252" s="28"/>
      <c r="I252" s="28"/>
      <c r="J252" s="28"/>
    </row>
    <row r="253" spans="1:10" ht="12.75">
      <c r="A253" s="28"/>
      <c r="B253" s="33" t="s">
        <v>306</v>
      </c>
      <c r="C253" s="33"/>
      <c r="D253" s="33"/>
      <c r="E253" s="33"/>
      <c r="F253" s="32"/>
      <c r="G253" s="183" t="s">
        <v>114</v>
      </c>
      <c r="H253" s="183"/>
      <c r="I253" s="183"/>
      <c r="J253" s="28"/>
    </row>
    <row r="254" spans="1:10" ht="12.75">
      <c r="A254" s="28"/>
      <c r="B254" s="24"/>
      <c r="C254" s="24"/>
      <c r="D254" s="24"/>
      <c r="E254" s="24"/>
      <c r="F254" s="32"/>
      <c r="G254" s="32"/>
      <c r="H254" s="32"/>
      <c r="I254" s="32"/>
      <c r="J254" s="28"/>
    </row>
    <row r="255" spans="1:10" ht="12.75">
      <c r="A255" s="28"/>
      <c r="B255" s="33" t="s">
        <v>100</v>
      </c>
      <c r="C255" s="33"/>
      <c r="D255" s="33"/>
      <c r="E255" s="33"/>
      <c r="F255" s="32"/>
      <c r="G255" s="183" t="s">
        <v>307</v>
      </c>
      <c r="H255" s="183"/>
      <c r="I255" s="183"/>
      <c r="J255" s="28"/>
    </row>
    <row r="256" spans="1:10" ht="12.75">
      <c r="A256" s="28"/>
      <c r="B256" s="21"/>
      <c r="C256" s="21"/>
      <c r="D256" s="21"/>
      <c r="E256" s="21"/>
      <c r="F256" s="28"/>
      <c r="G256" s="28"/>
      <c r="H256" s="28"/>
      <c r="I256" s="28"/>
      <c r="J256" s="28"/>
    </row>
    <row r="257" spans="1:10" ht="12.75">
      <c r="A257" s="18"/>
      <c r="B257" s="5"/>
      <c r="C257" s="5"/>
      <c r="D257" s="5"/>
      <c r="E257" s="5"/>
      <c r="F257" s="18"/>
      <c r="G257" s="18"/>
      <c r="H257" s="18"/>
      <c r="I257" s="18"/>
      <c r="J257" s="18"/>
    </row>
    <row r="258" spans="1:10" ht="12.75">
      <c r="A258" s="18"/>
      <c r="B258" s="5"/>
      <c r="C258" s="5"/>
      <c r="D258" s="5"/>
      <c r="E258" s="5"/>
      <c r="F258" s="18"/>
      <c r="G258" s="18"/>
      <c r="H258" s="18"/>
      <c r="I258" s="18"/>
      <c r="J258" s="18"/>
    </row>
    <row r="259" spans="1:10" ht="12.75">
      <c r="A259" s="18"/>
      <c r="B259" s="5"/>
      <c r="C259" s="5"/>
      <c r="D259" s="5"/>
      <c r="E259" s="5"/>
      <c r="F259" s="18"/>
      <c r="G259" s="18"/>
      <c r="H259" s="18"/>
      <c r="I259" s="18"/>
      <c r="J259" s="18"/>
    </row>
    <row r="260" spans="1:10" ht="12.75">
      <c r="A260" s="18"/>
      <c r="B260" s="5"/>
      <c r="C260" s="5"/>
      <c r="D260" s="5"/>
      <c r="E260" s="5"/>
      <c r="F260" s="18"/>
      <c r="G260" s="18"/>
      <c r="H260" s="18"/>
      <c r="I260" s="18"/>
      <c r="J260" s="18"/>
    </row>
    <row r="261" spans="1:10" ht="12.75">
      <c r="A261" s="18"/>
      <c r="B261" s="5"/>
      <c r="C261" s="5"/>
      <c r="D261" s="5"/>
      <c r="E261" s="5"/>
      <c r="F261" s="18"/>
      <c r="G261" s="18"/>
      <c r="H261" s="18"/>
      <c r="I261" s="18"/>
      <c r="J261" s="18"/>
    </row>
    <row r="262" spans="1:10" ht="12.75">
      <c r="A262" s="18"/>
      <c r="B262" s="5"/>
      <c r="C262" s="5"/>
      <c r="D262" s="5"/>
      <c r="E262" s="5"/>
      <c r="F262" s="18"/>
      <c r="G262" s="18"/>
      <c r="H262" s="18"/>
      <c r="I262" s="18"/>
      <c r="J262" s="18"/>
    </row>
    <row r="263" spans="1:10" ht="12.75">
      <c r="A263" s="18"/>
      <c r="B263" s="5"/>
      <c r="C263" s="5"/>
      <c r="D263" s="5"/>
      <c r="E263" s="5"/>
      <c r="F263" s="18"/>
      <c r="G263" s="18"/>
      <c r="H263" s="18"/>
      <c r="I263" s="18"/>
      <c r="J263" s="18"/>
    </row>
    <row r="264" spans="1:10" ht="12.75">
      <c r="A264" s="18"/>
      <c r="B264" s="5"/>
      <c r="C264" s="5"/>
      <c r="D264" s="5"/>
      <c r="E264" s="5"/>
      <c r="F264" s="18"/>
      <c r="G264" s="18"/>
      <c r="H264" s="18"/>
      <c r="I264" s="18"/>
      <c r="J264" s="18"/>
    </row>
    <row r="265" spans="1:10" ht="15.75" customHeight="1">
      <c r="A265" s="188" t="s">
        <v>332</v>
      </c>
      <c r="B265" s="188"/>
      <c r="C265" s="188"/>
      <c r="D265" s="188"/>
      <c r="E265" s="188"/>
      <c r="F265" s="188"/>
      <c r="G265" s="188"/>
      <c r="H265" s="188"/>
      <c r="I265" s="188"/>
      <c r="J265" s="188"/>
    </row>
    <row r="266" spans="1:10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ht="12.75" customHeight="1">
      <c r="A267" s="179" t="s">
        <v>78</v>
      </c>
      <c r="B267" s="179"/>
      <c r="C267" s="179"/>
      <c r="D267" s="179"/>
      <c r="E267" s="179"/>
      <c r="F267" s="179"/>
      <c r="G267" s="179"/>
      <c r="H267" s="179"/>
      <c r="I267" s="179"/>
      <c r="J267" s="179"/>
    </row>
    <row r="268" spans="1:10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ht="12.75" customHeight="1">
      <c r="A269" s="179" t="s">
        <v>311</v>
      </c>
      <c r="B269" s="179"/>
      <c r="C269" s="179"/>
      <c r="D269" s="4"/>
      <c r="E269" s="4"/>
      <c r="F269" s="4"/>
      <c r="G269" s="4"/>
      <c r="H269" s="179" t="s">
        <v>79</v>
      </c>
      <c r="I269" s="179"/>
      <c r="J269" s="179"/>
    </row>
    <row r="270" spans="1:10" ht="12.75" customHeight="1">
      <c r="A270" s="179"/>
      <c r="B270" s="179"/>
      <c r="C270" s="179"/>
      <c r="D270" s="4"/>
      <c r="E270" s="4"/>
      <c r="F270" s="4"/>
      <c r="G270" s="4"/>
      <c r="H270" s="179" t="s">
        <v>80</v>
      </c>
      <c r="I270" s="179"/>
      <c r="J270" s="179"/>
    </row>
    <row r="271" spans="1:10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 ht="12.75" customHeight="1">
      <c r="A272" s="179" t="s">
        <v>81</v>
      </c>
      <c r="B272" s="179"/>
      <c r="C272" s="179"/>
      <c r="D272" s="179"/>
      <c r="E272" s="179"/>
      <c r="F272" s="179"/>
      <c r="G272" s="179"/>
      <c r="H272" s="179"/>
      <c r="I272" s="179"/>
      <c r="J272" s="179"/>
    </row>
    <row r="273" spans="1:10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 ht="12.75" customHeight="1">
      <c r="A274" s="4"/>
      <c r="B274" s="6" t="s">
        <v>304</v>
      </c>
      <c r="C274" s="6"/>
      <c r="D274" s="6"/>
      <c r="E274" s="4"/>
      <c r="F274" s="4"/>
      <c r="G274" s="177" t="s">
        <v>309</v>
      </c>
      <c r="H274" s="177"/>
      <c r="I274" s="177"/>
      <c r="J274" s="177"/>
    </row>
    <row r="275" spans="1:10" ht="12.75" customHeight="1">
      <c r="A275" s="4"/>
      <c r="B275" s="6" t="s">
        <v>305</v>
      </c>
      <c r="C275" s="6"/>
      <c r="D275" s="6"/>
      <c r="E275" s="4"/>
      <c r="F275" s="4"/>
      <c r="G275" s="177" t="s">
        <v>82</v>
      </c>
      <c r="H275" s="177"/>
      <c r="I275" s="177"/>
      <c r="J275" s="177"/>
    </row>
    <row r="276" spans="1:10" ht="12.75" customHeight="1">
      <c r="A276" s="4"/>
      <c r="B276" s="6" t="s">
        <v>303</v>
      </c>
      <c r="C276" s="6"/>
      <c r="D276" s="6"/>
      <c r="E276" s="4"/>
      <c r="F276" s="4"/>
      <c r="G276" s="177" t="s">
        <v>310</v>
      </c>
      <c r="H276" s="177"/>
      <c r="I276" s="177"/>
      <c r="J276" s="177"/>
    </row>
    <row r="277" spans="1:10" ht="12.75" customHeight="1">
      <c r="A277" s="4"/>
      <c r="B277" s="7"/>
      <c r="C277" s="7"/>
      <c r="D277" s="7"/>
      <c r="E277" s="4"/>
      <c r="F277" s="4"/>
      <c r="G277" s="4"/>
      <c r="H277" s="7"/>
      <c r="I277" s="7"/>
      <c r="J277" s="7"/>
    </row>
    <row r="278" spans="1:10" ht="11.25" customHeight="1">
      <c r="A278" s="4"/>
      <c r="B278" s="173" t="s">
        <v>83</v>
      </c>
      <c r="C278" s="174"/>
      <c r="D278" s="174" t="s">
        <v>85</v>
      </c>
      <c r="E278" s="174"/>
      <c r="F278" s="8" t="s">
        <v>88</v>
      </c>
      <c r="G278" s="174" t="s">
        <v>90</v>
      </c>
      <c r="H278" s="174"/>
      <c r="I278" s="9" t="s">
        <v>99</v>
      </c>
      <c r="J278" s="7"/>
    </row>
    <row r="279" spans="1:10" ht="11.25" customHeight="1">
      <c r="A279" s="4"/>
      <c r="B279" s="10"/>
      <c r="C279" s="11"/>
      <c r="D279" s="178" t="s">
        <v>86</v>
      </c>
      <c r="E279" s="178"/>
      <c r="F279" s="11" t="s">
        <v>89</v>
      </c>
      <c r="G279" s="178" t="s">
        <v>317</v>
      </c>
      <c r="H279" s="178"/>
      <c r="I279" s="12" t="s">
        <v>118</v>
      </c>
      <c r="J279" s="7"/>
    </row>
    <row r="280" spans="1:10" ht="11.25" customHeight="1">
      <c r="A280" s="4"/>
      <c r="B280" s="175" t="s">
        <v>84</v>
      </c>
      <c r="C280" s="176"/>
      <c r="D280" s="176" t="s">
        <v>87</v>
      </c>
      <c r="E280" s="176"/>
      <c r="F280" s="14"/>
      <c r="G280" s="14"/>
      <c r="H280" s="14"/>
      <c r="I280" s="15"/>
      <c r="J280" s="7"/>
    </row>
    <row r="281" spans="1:10" ht="11.25" customHeight="1">
      <c r="A281" s="4"/>
      <c r="B281" s="16"/>
      <c r="C281" s="16"/>
      <c r="D281" s="16"/>
      <c r="E281" s="17"/>
      <c r="F281" s="17"/>
      <c r="G281" s="17"/>
      <c r="H281" s="16"/>
      <c r="I281" s="16"/>
      <c r="J281" s="7"/>
    </row>
    <row r="282" spans="1:10" ht="11.25" customHeight="1">
      <c r="A282" s="4"/>
      <c r="B282" s="173" t="s">
        <v>91</v>
      </c>
      <c r="C282" s="174"/>
      <c r="D282" s="174" t="s">
        <v>92</v>
      </c>
      <c r="E282" s="174"/>
      <c r="F282" s="119" t="s">
        <v>312</v>
      </c>
      <c r="G282" s="174" t="s">
        <v>94</v>
      </c>
      <c r="H282" s="174"/>
      <c r="I282" s="9" t="s">
        <v>96</v>
      </c>
      <c r="J282" s="7"/>
    </row>
    <row r="283" spans="1:10" ht="11.25" customHeight="1">
      <c r="A283" s="4"/>
      <c r="B283" s="13"/>
      <c r="C283" s="14"/>
      <c r="D283" s="176" t="s">
        <v>93</v>
      </c>
      <c r="E283" s="176"/>
      <c r="F283" s="120" t="s">
        <v>313</v>
      </c>
      <c r="G283" s="176" t="s">
        <v>95</v>
      </c>
      <c r="H283" s="176"/>
      <c r="I283" s="15" t="s">
        <v>97</v>
      </c>
      <c r="J283" s="7"/>
    </row>
    <row r="284" spans="1:10" ht="11.25" customHeight="1">
      <c r="A284" s="21"/>
      <c r="B284" s="21"/>
      <c r="C284" s="21"/>
      <c r="D284" s="27"/>
      <c r="E284" s="21"/>
      <c r="F284" s="21"/>
      <c r="G284" s="21"/>
      <c r="H284" s="21"/>
      <c r="I284" s="21"/>
      <c r="J284" s="21"/>
    </row>
    <row r="285" spans="1:10" ht="11.25" customHeight="1">
      <c r="A285" s="21"/>
      <c r="B285" s="172" t="s">
        <v>340</v>
      </c>
      <c r="C285" s="172"/>
      <c r="D285" s="172"/>
      <c r="E285" s="172"/>
      <c r="F285" s="172"/>
      <c r="G285" s="172"/>
      <c r="H285" s="172"/>
      <c r="I285" s="172"/>
      <c r="J285" s="172"/>
    </row>
    <row r="286" spans="1:10" ht="11.25" customHeight="1">
      <c r="A286" s="38"/>
      <c r="B286" s="38"/>
      <c r="C286" s="38"/>
      <c r="D286" s="25"/>
      <c r="E286" s="38"/>
      <c r="F286" s="38"/>
      <c r="G286" s="38"/>
      <c r="H286" s="38"/>
      <c r="I286" s="38"/>
      <c r="J286" s="38"/>
    </row>
    <row r="287" spans="1:10" ht="22.5" customHeight="1">
      <c r="A287" s="20" t="s">
        <v>0</v>
      </c>
      <c r="B287" s="20" t="s">
        <v>1</v>
      </c>
      <c r="C287" s="20" t="s">
        <v>2</v>
      </c>
      <c r="D287" s="20" t="s">
        <v>3</v>
      </c>
      <c r="E287" s="20" t="s">
        <v>4</v>
      </c>
      <c r="F287" s="20" t="s">
        <v>113</v>
      </c>
      <c r="G287" s="20" t="s">
        <v>5</v>
      </c>
      <c r="H287" s="20" t="s">
        <v>104</v>
      </c>
      <c r="I287" s="20" t="s">
        <v>98</v>
      </c>
      <c r="J287" s="20" t="s">
        <v>7</v>
      </c>
    </row>
    <row r="288" spans="1:10" ht="11.25" customHeight="1">
      <c r="A288" s="26">
        <f>Робочий!L132</f>
        <v>1</v>
      </c>
      <c r="B288" s="26">
        <f>Робочий!M132</f>
        <v>51</v>
      </c>
      <c r="C288" s="29" t="str">
        <f>Робочий!N132</f>
        <v>Ніконович Олександр</v>
      </c>
      <c r="D288" s="26">
        <f>Робочий!O132</f>
        <v>1999</v>
      </c>
      <c r="E288" s="29" t="str">
        <f>Робочий!P132</f>
        <v>Київська</v>
      </c>
      <c r="F288" s="29" t="str">
        <f>Робочий!Q132</f>
        <v>МОН, Динамо</v>
      </c>
      <c r="G288" s="29" t="str">
        <f>Робочий!R132</f>
        <v>БВУФК</v>
      </c>
      <c r="H288" s="30">
        <f>Робочий!U132</f>
        <v>0.009801504629629634</v>
      </c>
      <c r="I288" s="26" t="str">
        <f>Робочий!V132</f>
        <v>І</v>
      </c>
      <c r="J288" s="26" t="str">
        <f>Робочий!W132</f>
        <v>-</v>
      </c>
    </row>
    <row r="289" spans="1:10" ht="11.25" customHeight="1">
      <c r="A289" s="26">
        <f>Робочий!L133</f>
        <v>2</v>
      </c>
      <c r="B289" s="26">
        <f>Робочий!M133</f>
        <v>64</v>
      </c>
      <c r="C289" s="29" t="str">
        <f>Робочий!N133</f>
        <v>Коструба Ян</v>
      </c>
      <c r="D289" s="26">
        <f>Робочий!O133</f>
        <v>1999</v>
      </c>
      <c r="E289" s="29" t="str">
        <f>Робочий!P133</f>
        <v>Сумська</v>
      </c>
      <c r="F289" s="29" t="str">
        <f>Робочий!Q133</f>
        <v>Україна</v>
      </c>
      <c r="G289" s="29" t="str">
        <f>Робочий!R133</f>
        <v>Хімік</v>
      </c>
      <c r="H289" s="30">
        <f>Робочий!U133</f>
        <v>0.009820254629629634</v>
      </c>
      <c r="I289" s="26" t="str">
        <f>Робочий!V133</f>
        <v>І</v>
      </c>
      <c r="J289" s="26" t="str">
        <f>Робочий!W133</f>
        <v>-</v>
      </c>
    </row>
    <row r="290" spans="1:10" ht="11.25" customHeight="1">
      <c r="A290" s="26">
        <f>Робочий!L134</f>
        <v>3</v>
      </c>
      <c r="B290" s="26">
        <f>Робочий!M134</f>
        <v>54</v>
      </c>
      <c r="C290" s="29" t="str">
        <f>Робочий!N134</f>
        <v>Назаров Ілля</v>
      </c>
      <c r="D290" s="26">
        <f>Робочий!O134</f>
        <v>1999</v>
      </c>
      <c r="E290" s="29" t="str">
        <f>Робочий!P134</f>
        <v>Сумська</v>
      </c>
      <c r="F290" s="29" t="str">
        <f>Робочий!Q134</f>
        <v>Україна</v>
      </c>
      <c r="G290" s="29" t="str">
        <f>Робочий!R134</f>
        <v>Хімік</v>
      </c>
      <c r="H290" s="30">
        <f>Робочий!U134</f>
        <v>0.009980324074074075</v>
      </c>
      <c r="I290" s="26" t="str">
        <f>Робочий!V134</f>
        <v>І</v>
      </c>
      <c r="J290" s="26" t="str">
        <f>Робочий!W134</f>
        <v>-</v>
      </c>
    </row>
    <row r="291" spans="1:10" ht="11.25" customHeight="1">
      <c r="A291" s="26">
        <f>Робочий!L135</f>
        <v>4</v>
      </c>
      <c r="B291" s="26">
        <f>Робочий!M135</f>
        <v>71</v>
      </c>
      <c r="C291" s="29" t="str">
        <f>Робочий!N135</f>
        <v>Попов Георгій</v>
      </c>
      <c r="D291" s="26">
        <f>Робочий!O135</f>
        <v>1999</v>
      </c>
      <c r="E291" s="29" t="str">
        <f>Робочий!P135</f>
        <v>Харківська</v>
      </c>
      <c r="F291" s="29" t="str">
        <f>Робочий!Q135</f>
        <v>МОН, Україна</v>
      </c>
      <c r="G291" s="29" t="str">
        <f>Робочий!R135</f>
        <v>ХОВУФКС</v>
      </c>
      <c r="H291" s="30">
        <f>Робочий!U135</f>
        <v>0.010063657407407408</v>
      </c>
      <c r="I291" s="26" t="str">
        <f>Робочий!V135</f>
        <v>І</v>
      </c>
      <c r="J291" s="26" t="str">
        <f>Робочий!W135</f>
        <v>-</v>
      </c>
    </row>
    <row r="292" spans="1:10" ht="11.25" customHeight="1">
      <c r="A292" s="26">
        <f>Робочий!L136</f>
        <v>5</v>
      </c>
      <c r="B292" s="26">
        <f>Робочий!M136</f>
        <v>53</v>
      </c>
      <c r="C292" s="29" t="str">
        <f>Робочий!N136</f>
        <v>Полєщук Владислав</v>
      </c>
      <c r="D292" s="26">
        <f>Робочий!O136</f>
        <v>1999</v>
      </c>
      <c r="E292" s="29" t="str">
        <f>Робочий!P136</f>
        <v>Сумська</v>
      </c>
      <c r="F292" s="29" t="str">
        <f>Робочий!Q136</f>
        <v>МОН</v>
      </c>
      <c r="G292" s="29" t="str">
        <f>Робочий!R136</f>
        <v>КДЮСШ Барса</v>
      </c>
      <c r="H292" s="30">
        <f>Робочий!U136</f>
        <v>0.010201157407407405</v>
      </c>
      <c r="I292" s="26" t="str">
        <f>Робочий!V136</f>
        <v>І</v>
      </c>
      <c r="J292" s="26" t="str">
        <f>Робочий!W136</f>
        <v>-</v>
      </c>
    </row>
    <row r="293" spans="1:10" ht="11.25" customHeight="1">
      <c r="A293" s="26">
        <f>Робочий!L137</f>
        <v>6</v>
      </c>
      <c r="B293" s="26">
        <f>Робочий!M137</f>
        <v>74</v>
      </c>
      <c r="C293" s="29" t="str">
        <f>Робочий!N137</f>
        <v>Сулейманов Анатолій</v>
      </c>
      <c r="D293" s="26">
        <f>Робочий!O137</f>
        <v>1999</v>
      </c>
      <c r="E293" s="29" t="str">
        <f>Робочий!P137</f>
        <v>Сумська</v>
      </c>
      <c r="F293" s="29" t="str">
        <f>Робочий!Q137</f>
        <v>МОН</v>
      </c>
      <c r="G293" s="29" t="str">
        <f>Робочий!R137</f>
        <v>КДЮСШ</v>
      </c>
      <c r="H293" s="30">
        <f>Робочий!U137</f>
        <v>0.010295601851851919</v>
      </c>
      <c r="I293" s="26" t="str">
        <f>Робочий!V137</f>
        <v>І</v>
      </c>
      <c r="J293" s="26" t="str">
        <f>Робочий!W137</f>
        <v>-</v>
      </c>
    </row>
    <row r="294" spans="1:10" ht="12.75">
      <c r="A294" s="26">
        <f>Робочий!L138</f>
        <v>7</v>
      </c>
      <c r="B294" s="26">
        <f>Робочий!M138</f>
        <v>77</v>
      </c>
      <c r="C294" s="29" t="str">
        <f>Робочий!N138</f>
        <v>Мегедь Дмитро</v>
      </c>
      <c r="D294" s="26">
        <f>Робочий!O138</f>
        <v>2000</v>
      </c>
      <c r="E294" s="29" t="str">
        <f>Робочий!P138</f>
        <v>Київська</v>
      </c>
      <c r="F294" s="29" t="str">
        <f>Робочий!Q138</f>
        <v>МОН</v>
      </c>
      <c r="G294" s="29" t="str">
        <f>Робочий!R138</f>
        <v>КОЛІФКС</v>
      </c>
      <c r="H294" s="30">
        <f>Робочий!U138</f>
        <v>0.01047893518518522</v>
      </c>
      <c r="I294" s="26" t="str">
        <f>Робочий!V138</f>
        <v>І</v>
      </c>
      <c r="J294" s="26" t="str">
        <f>Робочий!W138</f>
        <v>-</v>
      </c>
    </row>
    <row r="295" spans="1:10" ht="12.75">
      <c r="A295" s="26">
        <f>Робочий!L139</f>
        <v>8</v>
      </c>
      <c r="B295" s="26">
        <f>Робочий!M139</f>
        <v>61</v>
      </c>
      <c r="C295" s="29" t="str">
        <f>Робочий!N139</f>
        <v>Бабін Данило</v>
      </c>
      <c r="D295" s="26">
        <f>Робочий!O139</f>
        <v>2000</v>
      </c>
      <c r="E295" s="29" t="str">
        <f>Робочий!P139</f>
        <v>Харківська</v>
      </c>
      <c r="F295" s="29" t="str">
        <f>Робочий!Q139</f>
        <v>МОН, Україна</v>
      </c>
      <c r="G295" s="29" t="str">
        <f>Робочий!R139</f>
        <v>ХОВУФКС</v>
      </c>
      <c r="H295" s="30">
        <f>Робочий!U139</f>
        <v>0.010518518518518517</v>
      </c>
      <c r="I295" s="26" t="str">
        <f>Робочий!V139</f>
        <v>І</v>
      </c>
      <c r="J295" s="26" t="str">
        <f>Робочий!W139</f>
        <v>-</v>
      </c>
    </row>
    <row r="296" spans="1:10" ht="12.75">
      <c r="A296" s="26">
        <f>Робочий!L140</f>
        <v>9</v>
      </c>
      <c r="B296" s="26">
        <f>Робочий!M140</f>
        <v>48</v>
      </c>
      <c r="C296" s="29" t="str">
        <f>Робочий!N140</f>
        <v>Бочок Арсен</v>
      </c>
      <c r="D296" s="26">
        <f>Робочий!O140</f>
        <v>2001</v>
      </c>
      <c r="E296" s="29" t="str">
        <f>Робочий!P140</f>
        <v>Чернігівська</v>
      </c>
      <c r="F296" s="29" t="str">
        <f>Робочий!Q140</f>
        <v>Україна</v>
      </c>
      <c r="G296" s="29" t="str">
        <f>Робочий!R140</f>
        <v>СДЮШОР</v>
      </c>
      <c r="H296" s="30">
        <f>Робочий!U140</f>
        <v>0.010529166666666666</v>
      </c>
      <c r="I296" s="26" t="str">
        <f>Робочий!V140</f>
        <v>І</v>
      </c>
      <c r="J296" s="26" t="str">
        <f>Робочий!W140</f>
        <v>-</v>
      </c>
    </row>
    <row r="297" spans="1:10" ht="12.75">
      <c r="A297" s="26">
        <f>Робочий!L141</f>
        <v>10</v>
      </c>
      <c r="B297" s="26">
        <f>Робочий!M141</f>
        <v>72</v>
      </c>
      <c r="C297" s="29" t="str">
        <f>Робочий!N141</f>
        <v>Романчич Володимир</v>
      </c>
      <c r="D297" s="26">
        <f>Робочий!O141</f>
        <v>2000</v>
      </c>
      <c r="E297" s="29" t="str">
        <f>Робочий!P141</f>
        <v>Ів.-Франківська</v>
      </c>
      <c r="F297" s="29" t="str">
        <f>Робочий!Q141</f>
        <v>МОН</v>
      </c>
      <c r="G297" s="29" t="str">
        <f>Робочий!R141</f>
        <v>ДЮСШ Косів</v>
      </c>
      <c r="H297" s="30">
        <f>Робочий!U141</f>
        <v>0.010609259259259261</v>
      </c>
      <c r="I297" s="26" t="str">
        <f>Робочий!V141</f>
        <v>ІІ</v>
      </c>
      <c r="J297" s="26" t="str">
        <f>Робочий!W141</f>
        <v>-</v>
      </c>
    </row>
    <row r="298" spans="1:10" ht="12.75">
      <c r="A298" s="26">
        <f>Робочий!L142</f>
        <v>11</v>
      </c>
      <c r="B298" s="26">
        <f>Робочий!M142</f>
        <v>66</v>
      </c>
      <c r="C298" s="29" t="str">
        <f>Робочий!N142</f>
        <v>Бахмотенко Єгор</v>
      </c>
      <c r="D298" s="26">
        <f>Робочий!O142</f>
        <v>1999</v>
      </c>
      <c r="E298" s="29" t="str">
        <f>Робочий!P142</f>
        <v>Сумська</v>
      </c>
      <c r="F298" s="29" t="str">
        <f>Робочий!Q142</f>
        <v>Динамо, МОН</v>
      </c>
      <c r="G298" s="29" t="str">
        <f>Робочий!R142</f>
        <v>РЦЗВС</v>
      </c>
      <c r="H298" s="30">
        <f>Робочий!U142</f>
        <v>0.01067361111111111</v>
      </c>
      <c r="I298" s="26" t="str">
        <f>Робочий!V142</f>
        <v>ІІ</v>
      </c>
      <c r="J298" s="26" t="str">
        <f>Робочий!W142</f>
        <v>-</v>
      </c>
    </row>
    <row r="299" spans="1:10" ht="12.75">
      <c r="A299" s="26">
        <f>Робочий!L143</f>
        <v>12</v>
      </c>
      <c r="B299" s="26">
        <f>Робочий!M143</f>
        <v>76</v>
      </c>
      <c r="C299" s="29" t="str">
        <f>Робочий!N143</f>
        <v>Попов Владислав</v>
      </c>
      <c r="D299" s="26">
        <f>Робочий!O143</f>
        <v>1999</v>
      </c>
      <c r="E299" s="29" t="str">
        <f>Робочий!P143</f>
        <v>Харківська</v>
      </c>
      <c r="F299" s="29" t="str">
        <f>Робочий!Q143</f>
        <v>МОН, Колос</v>
      </c>
      <c r="G299" s="29" t="str">
        <f>Робочий!R143</f>
        <v>ХОВУФКС</v>
      </c>
      <c r="H299" s="30">
        <f>Робочий!U143</f>
        <v>0.010706944444444453</v>
      </c>
      <c r="I299" s="26" t="str">
        <f>Робочий!V143</f>
        <v>ІІ</v>
      </c>
      <c r="J299" s="26" t="str">
        <f>Робочий!W143</f>
        <v>-</v>
      </c>
    </row>
    <row r="300" spans="1:10" ht="12.75">
      <c r="A300" s="26">
        <f>Робочий!L144</f>
        <v>13</v>
      </c>
      <c r="B300" s="26">
        <f>Робочий!M144</f>
        <v>78</v>
      </c>
      <c r="C300" s="29" t="str">
        <f>Робочий!N144</f>
        <v>Ісаченко Іван</v>
      </c>
      <c r="D300" s="26">
        <f>Робочий!O144</f>
        <v>2000</v>
      </c>
      <c r="E300" s="29" t="str">
        <f>Робочий!P144</f>
        <v>Чернігівська</v>
      </c>
      <c r="F300" s="29" t="str">
        <f>Робочий!Q144</f>
        <v>Україна</v>
      </c>
      <c r="G300" s="29" t="str">
        <f>Робочий!R144</f>
        <v>СДЮШОР</v>
      </c>
      <c r="H300" s="30">
        <f>Робочий!U144</f>
        <v>0.0107219907407408</v>
      </c>
      <c r="I300" s="26" t="str">
        <f>Робочий!V144</f>
        <v>ІІ</v>
      </c>
      <c r="J300" s="26" t="str">
        <f>Робочий!W144</f>
        <v>-</v>
      </c>
    </row>
    <row r="301" spans="1:10" ht="12.75">
      <c r="A301" s="26">
        <f>Робочий!L145</f>
        <v>14</v>
      </c>
      <c r="B301" s="26">
        <f>Робочий!M145</f>
        <v>59</v>
      </c>
      <c r="C301" s="29" t="str">
        <f>Робочий!N145</f>
        <v>Козлов Єгор</v>
      </c>
      <c r="D301" s="26">
        <f>Робочий!O145</f>
        <v>2000</v>
      </c>
      <c r="E301" s="29" t="str">
        <f>Робочий!P145</f>
        <v>Чернігівська</v>
      </c>
      <c r="F301" s="29" t="str">
        <f>Робочий!Q145</f>
        <v>Україна</v>
      </c>
      <c r="G301" s="29" t="str">
        <f>Робочий!R145</f>
        <v>СДЮШОР</v>
      </c>
      <c r="H301" s="30">
        <f>Робочий!U145</f>
        <v>0.010865625000000004</v>
      </c>
      <c r="I301" s="26" t="str">
        <f>Робочий!V145</f>
        <v>ІІ</v>
      </c>
      <c r="J301" s="26" t="str">
        <f>Робочий!W145</f>
        <v>-</v>
      </c>
    </row>
    <row r="302" spans="1:10" ht="12.75">
      <c r="A302" s="26">
        <f>Робочий!L146</f>
        <v>15</v>
      </c>
      <c r="B302" s="26">
        <f>Робочий!M146</f>
        <v>65</v>
      </c>
      <c r="C302" s="29" t="str">
        <f>Робочий!N146</f>
        <v>Калитич Назар</v>
      </c>
      <c r="D302" s="26">
        <f>Робочий!O146</f>
        <v>1999</v>
      </c>
      <c r="E302" s="29" t="str">
        <f>Робочий!P146</f>
        <v>Закарпатська</v>
      </c>
      <c r="F302" s="29" t="str">
        <f>Робочий!Q146</f>
        <v>МОН, Спартак</v>
      </c>
      <c r="G302" s="29" t="str">
        <f>Робочий!R146</f>
        <v>ОДЮСШ</v>
      </c>
      <c r="H302" s="30">
        <f>Робочий!U146</f>
        <v>0.010893865740740747</v>
      </c>
      <c r="I302" s="26" t="str">
        <f>Робочий!V146</f>
        <v>ІІ</v>
      </c>
      <c r="J302" s="26" t="str">
        <f>Робочий!W146</f>
        <v>-</v>
      </c>
    </row>
    <row r="303" spans="1:10" ht="12.75">
      <c r="A303" s="26">
        <f>Робочий!L147</f>
        <v>16</v>
      </c>
      <c r="B303" s="26">
        <f>Робочий!M147</f>
        <v>63</v>
      </c>
      <c r="C303" s="29" t="str">
        <f>Робочий!N147</f>
        <v>Шитий Віталій</v>
      </c>
      <c r="D303" s="26">
        <f>Робочий!O147</f>
        <v>1999</v>
      </c>
      <c r="E303" s="29" t="str">
        <f>Робочий!P147</f>
        <v>Київська</v>
      </c>
      <c r="F303" s="29" t="str">
        <f>Робочий!Q147</f>
        <v>МОН, Динамо</v>
      </c>
      <c r="G303" s="29" t="str">
        <f>Робочий!R147</f>
        <v>БВУФК</v>
      </c>
      <c r="H303" s="30">
        <f>Робочий!U147</f>
        <v>0.010959953703703704</v>
      </c>
      <c r="I303" s="26" t="str">
        <f>Робочий!V147</f>
        <v>ІІ</v>
      </c>
      <c r="J303" s="26" t="str">
        <f>Робочий!W147</f>
        <v>-</v>
      </c>
    </row>
    <row r="304" spans="1:10" ht="12.75">
      <c r="A304" s="26">
        <f>Робочий!L148</f>
        <v>17</v>
      </c>
      <c r="B304" s="26">
        <f>Робочий!M148</f>
        <v>45</v>
      </c>
      <c r="C304" s="29" t="str">
        <f>Робочий!N148</f>
        <v>Литвиненко Андрій</v>
      </c>
      <c r="D304" s="26">
        <f>Робочий!O148</f>
        <v>1999</v>
      </c>
      <c r="E304" s="29" t="str">
        <f>Робочий!P148</f>
        <v>Сумська</v>
      </c>
      <c r="F304" s="29" t="str">
        <f>Робочий!Q148</f>
        <v>МОН</v>
      </c>
      <c r="G304" s="29" t="str">
        <f>Робочий!R148</f>
        <v>ДЮСШ</v>
      </c>
      <c r="H304" s="30">
        <f>Робочий!U148</f>
        <v>0.011021296296296293</v>
      </c>
      <c r="I304" s="26" t="str">
        <f>Робочий!V148</f>
        <v>ІІ</v>
      </c>
      <c r="J304" s="26" t="str">
        <f>Робочий!W148</f>
        <v>-</v>
      </c>
    </row>
    <row r="305" spans="1:10" ht="12.75">
      <c r="A305" s="26">
        <f>Робочий!L149</f>
        <v>18</v>
      </c>
      <c r="B305" s="26">
        <f>Робочий!M149</f>
        <v>69</v>
      </c>
      <c r="C305" s="29" t="str">
        <f>Робочий!N149</f>
        <v>Гаврилюк Ігор</v>
      </c>
      <c r="D305" s="26">
        <f>Робочий!O149</f>
        <v>1999</v>
      </c>
      <c r="E305" s="29" t="str">
        <f>Робочий!P149</f>
        <v>Харківська-Хмельницька</v>
      </c>
      <c r="F305" s="29" t="str">
        <f>Робочий!Q149</f>
        <v>Колос, МОН</v>
      </c>
      <c r="G305" s="29" t="str">
        <f>Робочий!R149</f>
        <v>ХОВУФКС</v>
      </c>
      <c r="H305" s="30">
        <f>Робочий!U149</f>
        <v>0.011058333333333338</v>
      </c>
      <c r="I305" s="26" t="str">
        <f>Робочий!V149</f>
        <v>ІІ</v>
      </c>
      <c r="J305" s="26" t="str">
        <f>Робочий!W149</f>
        <v>-</v>
      </c>
    </row>
    <row r="306" spans="1:10" ht="12.75">
      <c r="A306" s="26">
        <f>Робочий!L150</f>
        <v>19</v>
      </c>
      <c r="B306" s="26">
        <f>Робочий!M150</f>
        <v>47</v>
      </c>
      <c r="C306" s="29" t="str">
        <f>Робочий!N150</f>
        <v>Рогацький Іван</v>
      </c>
      <c r="D306" s="26">
        <f>Робочий!O150</f>
        <v>2000</v>
      </c>
      <c r="E306" s="29" t="str">
        <f>Робочий!P150</f>
        <v>Ів.-Франківська</v>
      </c>
      <c r="F306" s="29" t="str">
        <f>Робочий!Q150</f>
        <v>МОН, Україна</v>
      </c>
      <c r="G306" s="29" t="str">
        <f>Робочий!R150</f>
        <v>ДЮСШ Богород</v>
      </c>
      <c r="H306" s="30">
        <f>Робочий!U150</f>
        <v>0.011513541666666663</v>
      </c>
      <c r="I306" s="26" t="str">
        <f>Робочий!V150</f>
        <v>ІІ</v>
      </c>
      <c r="J306" s="26" t="str">
        <f>Робочий!W150</f>
        <v>-</v>
      </c>
    </row>
    <row r="307" spans="1:10" ht="12.75">
      <c r="A307" s="26">
        <f>Робочий!L151</f>
        <v>20</v>
      </c>
      <c r="B307" s="26">
        <f>Робочий!M151</f>
        <v>62</v>
      </c>
      <c r="C307" s="29" t="str">
        <f>Робочий!N151</f>
        <v>Підлубний Вадим</v>
      </c>
      <c r="D307" s="26">
        <f>Робочий!O151</f>
        <v>2001</v>
      </c>
      <c r="E307" s="29" t="str">
        <f>Робочий!P151</f>
        <v>Київська+Вінницька</v>
      </c>
      <c r="F307" s="29" t="str">
        <f>Робочий!Q151</f>
        <v>МОН, Колос</v>
      </c>
      <c r="G307" s="29" t="str">
        <f>Робочий!R151</f>
        <v>БВУФК, Бар РДЮСШ</v>
      </c>
      <c r="H307" s="30">
        <f>Робочий!U151</f>
        <v>0.01154872685185185</v>
      </c>
      <c r="I307" s="26" t="str">
        <f>Робочий!V151</f>
        <v>ІІ</v>
      </c>
      <c r="J307" s="26" t="str">
        <f>Робочий!W151</f>
        <v>-</v>
      </c>
    </row>
    <row r="308" spans="1:10" ht="12.75">
      <c r="A308" s="26">
        <f>Робочий!L152</f>
        <v>21</v>
      </c>
      <c r="B308" s="26">
        <f>Робочий!M152</f>
        <v>75</v>
      </c>
      <c r="C308" s="29" t="str">
        <f>Робочий!N152</f>
        <v>Єрмолаєв Ілля</v>
      </c>
      <c r="D308" s="26">
        <f>Робочий!O152</f>
        <v>2000</v>
      </c>
      <c r="E308" s="29" t="str">
        <f>Робочий!P152</f>
        <v>Київська</v>
      </c>
      <c r="F308" s="29" t="str">
        <f>Робочий!Q152</f>
        <v>МОН</v>
      </c>
      <c r="G308" s="29" t="str">
        <f>Робочий!R152</f>
        <v>КОЛІФКС</v>
      </c>
      <c r="H308" s="30">
        <f>Робочий!U152</f>
        <v>0.011717592592592582</v>
      </c>
      <c r="I308" s="26" t="str">
        <f>Робочий!V152</f>
        <v>ІІ</v>
      </c>
      <c r="J308" s="26" t="str">
        <f>Робочий!W152</f>
        <v>-</v>
      </c>
    </row>
    <row r="309" spans="1:10" ht="12.75">
      <c r="A309" s="26">
        <f>Робочий!L153</f>
        <v>22</v>
      </c>
      <c r="B309" s="26">
        <f>Робочий!M153</f>
        <v>46</v>
      </c>
      <c r="C309" s="29" t="str">
        <f>Робочий!N153</f>
        <v>Бондар Максим</v>
      </c>
      <c r="D309" s="26">
        <f>Робочий!O153</f>
        <v>1999</v>
      </c>
      <c r="E309" s="29" t="str">
        <f>Робочий!P153</f>
        <v>Хмельницька</v>
      </c>
      <c r="F309" s="29" t="str">
        <f>Робочий!Q153</f>
        <v>Колос</v>
      </c>
      <c r="G309" s="29" t="str">
        <f>Робочий!R153</f>
        <v>ДЮСШ</v>
      </c>
      <c r="H309" s="30">
        <f>Робочий!U153</f>
        <v>0.011743865740740742</v>
      </c>
      <c r="I309" s="26" t="str">
        <f>Робочий!V153</f>
        <v>ІІ</v>
      </c>
      <c r="J309" s="26" t="str">
        <f>Робочий!W153</f>
        <v>-</v>
      </c>
    </row>
    <row r="310" spans="1:10" ht="12.75">
      <c r="A310" s="26">
        <f>Робочий!L154</f>
        <v>23</v>
      </c>
      <c r="B310" s="26">
        <f>Робочий!M154</f>
        <v>49</v>
      </c>
      <c r="C310" s="29" t="str">
        <f>Робочий!N154</f>
        <v>Долішняк Назарій</v>
      </c>
      <c r="D310" s="26">
        <f>Робочий!O154</f>
        <v>2000</v>
      </c>
      <c r="E310" s="29" t="str">
        <f>Робочий!P154</f>
        <v>Ів.-Франківська</v>
      </c>
      <c r="F310" s="29" t="str">
        <f>Робочий!Q154</f>
        <v>МОН</v>
      </c>
      <c r="G310" s="29" t="str">
        <f>Робочий!R154</f>
        <v>ДЮСШ Косів</v>
      </c>
      <c r="H310" s="30">
        <f>Робочий!U154</f>
        <v>0.012289699074074076</v>
      </c>
      <c r="I310" s="26" t="str">
        <f>Робочий!V154</f>
        <v>ІІІ</v>
      </c>
      <c r="J310" s="26" t="str">
        <f>Робочий!W154</f>
        <v>-</v>
      </c>
    </row>
    <row r="311" spans="1:10" ht="12.75">
      <c r="A311" s="26">
        <f>Робочий!L155</f>
        <v>24</v>
      </c>
      <c r="B311" s="26">
        <f>Робочий!M155</f>
        <v>68</v>
      </c>
      <c r="C311" s="29" t="str">
        <f>Робочий!N155</f>
        <v>Козловський Володимир</v>
      </c>
      <c r="D311" s="26">
        <f>Робочий!O155</f>
        <v>1999</v>
      </c>
      <c r="E311" s="29" t="str">
        <f>Робочий!P155</f>
        <v>Львівська</v>
      </c>
      <c r="F311" s="29" t="str">
        <f>Робочий!Q155</f>
        <v>МОН</v>
      </c>
      <c r="G311" s="29" t="str">
        <f>Робочий!R155</f>
        <v>ДЮСШ-6</v>
      </c>
      <c r="H311" s="30">
        <f>Робочий!U155</f>
        <v>0.012480208333333338</v>
      </c>
      <c r="I311" s="26" t="str">
        <f>Робочий!V155</f>
        <v>ІІІ</v>
      </c>
      <c r="J311" s="26" t="str">
        <f>Робочий!W155</f>
        <v>-</v>
      </c>
    </row>
    <row r="312" spans="1:10" ht="12.75">
      <c r="A312" s="26">
        <f>Робочий!L156</f>
        <v>25</v>
      </c>
      <c r="B312" s="26">
        <f>Робочий!M156</f>
        <v>56</v>
      </c>
      <c r="C312" s="29" t="str">
        <f>Робочий!N156</f>
        <v>Білан Данило</v>
      </c>
      <c r="D312" s="26">
        <f>Робочий!O156</f>
        <v>2001</v>
      </c>
      <c r="E312" s="29" t="str">
        <f>Робочий!P156</f>
        <v>Сумська</v>
      </c>
      <c r="F312" s="29" t="str">
        <f>Робочий!Q156</f>
        <v>МОН</v>
      </c>
      <c r="G312" s="29" t="str">
        <f>Робочий!R156</f>
        <v>ДЮСШ</v>
      </c>
      <c r="H312" s="30">
        <f>Робочий!U156</f>
        <v>0.012499652777777787</v>
      </c>
      <c r="I312" s="26" t="str">
        <f>Робочий!V156</f>
        <v>ІІІ</v>
      </c>
      <c r="J312" s="26" t="str">
        <f>Робочий!W156</f>
        <v>-</v>
      </c>
    </row>
    <row r="313" spans="1:10" ht="12.75">
      <c r="A313" s="26">
        <f>Робочий!L157</f>
        <v>26</v>
      </c>
      <c r="B313" s="26">
        <f>Робочий!M157</f>
        <v>55</v>
      </c>
      <c r="C313" s="29" t="str">
        <f>Робочий!N157</f>
        <v>Жувага Олексій</v>
      </c>
      <c r="D313" s="26">
        <f>Робочий!O157</f>
        <v>2002</v>
      </c>
      <c r="E313" s="29" t="str">
        <f>Робочий!P157</f>
        <v>Харківська</v>
      </c>
      <c r="F313" s="29" t="str">
        <f>Робочий!Q157</f>
        <v>МОН</v>
      </c>
      <c r="G313" s="29" t="str">
        <f>Робочий!R157</f>
        <v>КДЮСШ-3</v>
      </c>
      <c r="H313" s="30">
        <f>Робочий!U157</f>
        <v>0.012773032407407412</v>
      </c>
      <c r="I313" s="26" t="str">
        <f>Робочий!V157</f>
        <v>ІІІ</v>
      </c>
      <c r="J313" s="26" t="str">
        <f>Робочий!W157</f>
        <v>-</v>
      </c>
    </row>
    <row r="314" spans="1:10" ht="12.75">
      <c r="A314" s="26">
        <f>Робочий!L158</f>
        <v>27</v>
      </c>
      <c r="B314" s="26">
        <f>Робочий!M158</f>
        <v>58</v>
      </c>
      <c r="C314" s="29" t="str">
        <f>Робочий!N158</f>
        <v>Колупайко Віталій</v>
      </c>
      <c r="D314" s="26">
        <f>Робочий!O158</f>
        <v>2001</v>
      </c>
      <c r="E314" s="29" t="str">
        <f>Робочий!P158</f>
        <v>Чернігівська</v>
      </c>
      <c r="F314" s="29" t="str">
        <f>Робочий!Q158</f>
        <v>Україна</v>
      </c>
      <c r="G314" s="29" t="str">
        <f>Робочий!R158</f>
        <v>СДЮШОР</v>
      </c>
      <c r="H314" s="30">
        <f>Робочий!U158</f>
        <v>0.01314351851851852</v>
      </c>
      <c r="I314" s="26" t="str">
        <f>Робочий!V158</f>
        <v>ІІІ</v>
      </c>
      <c r="J314" s="26" t="str">
        <f>Робочий!W158</f>
        <v>-</v>
      </c>
    </row>
    <row r="315" spans="1:10" ht="12.75">
      <c r="A315" s="26">
        <f>Робочий!L159</f>
        <v>29</v>
      </c>
      <c r="B315" s="26">
        <f>Робочий!M159</f>
        <v>67</v>
      </c>
      <c r="C315" s="29" t="str">
        <f>Робочий!N159</f>
        <v>Солощук Михайло</v>
      </c>
      <c r="D315" s="26">
        <f>Робочий!O159</f>
        <v>2001</v>
      </c>
      <c r="E315" s="29" t="str">
        <f>Робочий!P159</f>
        <v>Ів.-Франківська</v>
      </c>
      <c r="F315" s="29" t="str">
        <f>Робочий!Q159</f>
        <v>МОН</v>
      </c>
      <c r="G315" s="29" t="str">
        <f>Робочий!R159</f>
        <v>ДЮСШ Косів</v>
      </c>
      <c r="H315" s="30">
        <f>Робочий!U159</f>
        <v>0.01332210648148148</v>
      </c>
      <c r="I315" s="26" t="str">
        <f>Робочий!V159</f>
        <v>ІІІ</v>
      </c>
      <c r="J315" s="26" t="str">
        <f>Робочий!W159</f>
        <v>-</v>
      </c>
    </row>
    <row r="316" spans="1:10" ht="12.75">
      <c r="A316" s="26">
        <f>Робочий!L160</f>
        <v>28</v>
      </c>
      <c r="B316" s="26">
        <f>Робочий!M160</f>
        <v>50</v>
      </c>
      <c r="C316" s="29" t="str">
        <f>Робочий!N160</f>
        <v>Василенко Євген</v>
      </c>
      <c r="D316" s="26">
        <f>Робочий!O160</f>
        <v>2001</v>
      </c>
      <c r="E316" s="29" t="str">
        <f>Робочий!P160</f>
        <v>Харківська</v>
      </c>
      <c r="F316" s="29" t="str">
        <f>Робочий!Q160</f>
        <v>МОН</v>
      </c>
      <c r="G316" s="29" t="str">
        <f>Робочий!R160</f>
        <v>КДЮСШ-3</v>
      </c>
      <c r="H316" s="30">
        <f>Робочий!U160</f>
        <v>0.013642476851851857</v>
      </c>
      <c r="I316" s="26" t="str">
        <f>Робочий!V160</f>
        <v>ІІІ</v>
      </c>
      <c r="J316" s="26" t="str">
        <f>Робочий!W160</f>
        <v>-</v>
      </c>
    </row>
    <row r="317" spans="1:10" ht="12.75">
      <c r="A317" s="26" t="str">
        <f>Робочий!L161</f>
        <v>-</v>
      </c>
      <c r="B317" s="26">
        <f>Робочий!M161</f>
        <v>73</v>
      </c>
      <c r="C317" s="29" t="str">
        <f>Робочий!N161</f>
        <v>Шевченко Ігор</v>
      </c>
      <c r="D317" s="26">
        <f>Робочий!O161</f>
        <v>1999</v>
      </c>
      <c r="E317" s="29" t="str">
        <f>Робочий!P161</f>
        <v>Сумська</v>
      </c>
      <c r="F317" s="29" t="str">
        <f>Робочий!Q161</f>
        <v>Динамо, МОН</v>
      </c>
      <c r="G317" s="29" t="str">
        <f>Робочий!R161</f>
        <v>РЦЗВС</v>
      </c>
      <c r="H317" s="30" t="str">
        <f>Робочий!U161</f>
        <v>зійшов</v>
      </c>
      <c r="I317" s="26" t="str">
        <f>Робочий!V161</f>
        <v>-</v>
      </c>
      <c r="J317" s="26" t="str">
        <f>Робочий!W161</f>
        <v>-</v>
      </c>
    </row>
    <row r="318" spans="1:10" ht="12.75">
      <c r="A318" s="26" t="str">
        <f>Робочий!L162</f>
        <v>-</v>
      </c>
      <c r="B318" s="26">
        <f>Робочий!M162</f>
        <v>52</v>
      </c>
      <c r="C318" s="29" t="str">
        <f>Робочий!N162</f>
        <v>Бренько Андрій</v>
      </c>
      <c r="D318" s="26">
        <f>Робочий!O162</f>
        <v>2001</v>
      </c>
      <c r="E318" s="29" t="str">
        <f>Робочий!P162</f>
        <v>Хмельницька</v>
      </c>
      <c r="F318" s="29" t="str">
        <f>Робочий!Q162</f>
        <v>Колос</v>
      </c>
      <c r="G318" s="29" t="str">
        <f>Робочий!R162</f>
        <v>ДЮСШ</v>
      </c>
      <c r="H318" s="30" t="str">
        <f>Робочий!U162</f>
        <v>н/с</v>
      </c>
      <c r="I318" s="26" t="str">
        <f>Робочий!V162</f>
        <v>-</v>
      </c>
      <c r="J318" s="26" t="str">
        <f>Робочий!W162</f>
        <v>-</v>
      </c>
    </row>
    <row r="319" spans="1:10" ht="12.75">
      <c r="A319" s="26" t="str">
        <f>Робочий!L163</f>
        <v>-</v>
      </c>
      <c r="B319" s="26">
        <f>Робочий!M163</f>
        <v>57</v>
      </c>
      <c r="C319" s="29" t="str">
        <f>Робочий!N163</f>
        <v>Мігаль Владислав</v>
      </c>
      <c r="D319" s="26">
        <f>Робочий!O163</f>
        <v>1999</v>
      </c>
      <c r="E319" s="29" t="str">
        <f>Робочий!P163</f>
        <v>Сумська</v>
      </c>
      <c r="F319" s="29" t="str">
        <f>Робочий!Q163</f>
        <v>Динамо, МОН</v>
      </c>
      <c r="G319" s="29" t="str">
        <f>Робочий!R163</f>
        <v>РЦЗВС</v>
      </c>
      <c r="H319" s="30" t="str">
        <f>Робочий!U163</f>
        <v>н/с</v>
      </c>
      <c r="I319" s="26" t="str">
        <f>Робочий!V163</f>
        <v>-</v>
      </c>
      <c r="J319" s="26" t="str">
        <f>Робочий!W163</f>
        <v>-</v>
      </c>
    </row>
    <row r="320" spans="1:10" ht="12.75">
      <c r="A320" s="26" t="str">
        <f>Робочий!L164</f>
        <v>-</v>
      </c>
      <c r="B320" s="26">
        <f>Робочий!M164</f>
        <v>60</v>
      </c>
      <c r="C320" s="29" t="str">
        <f>Робочий!N164</f>
        <v>Лях Володимир</v>
      </c>
      <c r="D320" s="26">
        <f>Робочий!O164</f>
        <v>1999</v>
      </c>
      <c r="E320" s="29" t="str">
        <f>Робочий!P164</f>
        <v>Чернігівська</v>
      </c>
      <c r="F320" s="29" t="str">
        <f>Робочий!Q164</f>
        <v>Україна</v>
      </c>
      <c r="G320" s="29" t="str">
        <f>Робочий!R164</f>
        <v>СДЮШОР</v>
      </c>
      <c r="H320" s="30" t="str">
        <f>Робочий!U164</f>
        <v>н/с</v>
      </c>
      <c r="I320" s="26" t="str">
        <f>Робочий!V164</f>
        <v>-</v>
      </c>
      <c r="J320" s="26" t="str">
        <f>Робочий!W164</f>
        <v>-</v>
      </c>
    </row>
    <row r="321" spans="1:10" ht="12.75">
      <c r="A321" s="26" t="str">
        <f>Робочий!L165</f>
        <v>-</v>
      </c>
      <c r="B321" s="26">
        <f>Робочий!M165</f>
        <v>70</v>
      </c>
      <c r="C321" s="29" t="str">
        <f>Робочий!N165</f>
        <v>Чернілевський Владислав</v>
      </c>
      <c r="D321" s="26">
        <f>Робочий!O165</f>
        <v>1999</v>
      </c>
      <c r="E321" s="29" t="str">
        <f>Робочий!P165</f>
        <v>Вінницька</v>
      </c>
      <c r="F321" s="29" t="str">
        <f>Робочий!Q165</f>
        <v>МОН</v>
      </c>
      <c r="G321" s="29" t="str">
        <f>Робочий!R165</f>
        <v>Бар ДЮСШ</v>
      </c>
      <c r="H321" s="30" t="str">
        <f>Робочий!U165</f>
        <v>н/с</v>
      </c>
      <c r="I321" s="26" t="str">
        <f>Робочий!V165</f>
        <v>-</v>
      </c>
      <c r="J321" s="26" t="str">
        <f>Робочий!W165</f>
        <v>-</v>
      </c>
    </row>
    <row r="322" spans="1:10" ht="12.75">
      <c r="A322" s="28"/>
      <c r="B322" s="21"/>
      <c r="C322" s="21"/>
      <c r="D322" s="21"/>
      <c r="E322" s="21"/>
      <c r="F322" s="28"/>
      <c r="G322" s="28"/>
      <c r="H322" s="28"/>
      <c r="I322" s="28"/>
      <c r="J322" s="28"/>
    </row>
    <row r="323" spans="1:10" ht="12.75">
      <c r="A323" s="28"/>
      <c r="B323" s="33" t="s">
        <v>306</v>
      </c>
      <c r="C323" s="33"/>
      <c r="D323" s="33"/>
      <c r="E323" s="33"/>
      <c r="F323" s="32"/>
      <c r="G323" s="183" t="s">
        <v>114</v>
      </c>
      <c r="H323" s="183"/>
      <c r="I323" s="183"/>
      <c r="J323" s="28"/>
    </row>
    <row r="324" spans="1:10" ht="12.75">
      <c r="A324" s="28"/>
      <c r="B324" s="24"/>
      <c r="C324" s="24"/>
      <c r="D324" s="24"/>
      <c r="E324" s="24"/>
      <c r="F324" s="32"/>
      <c r="G324" s="32"/>
      <c r="H324" s="32"/>
      <c r="I324" s="32"/>
      <c r="J324" s="28"/>
    </row>
    <row r="325" spans="1:10" ht="12.75">
      <c r="A325" s="28"/>
      <c r="B325" s="33" t="s">
        <v>100</v>
      </c>
      <c r="C325" s="33"/>
      <c r="D325" s="33"/>
      <c r="E325" s="33"/>
      <c r="F325" s="32"/>
      <c r="G325" s="183" t="s">
        <v>307</v>
      </c>
      <c r="H325" s="183"/>
      <c r="I325" s="183"/>
      <c r="J325" s="28"/>
    </row>
    <row r="326" spans="1:10" ht="12.75">
      <c r="A326" s="28"/>
      <c r="B326" s="33"/>
      <c r="C326" s="33"/>
      <c r="D326" s="33"/>
      <c r="E326" s="33"/>
      <c r="F326" s="32"/>
      <c r="G326" s="32"/>
      <c r="H326" s="32"/>
      <c r="I326" s="32"/>
      <c r="J326" s="28"/>
    </row>
    <row r="327" spans="1:10" ht="12.75">
      <c r="A327" s="28"/>
      <c r="B327" s="21"/>
      <c r="C327" s="21"/>
      <c r="D327" s="21"/>
      <c r="E327" s="21"/>
      <c r="F327" s="28"/>
      <c r="G327" s="28"/>
      <c r="H327" s="28"/>
      <c r="I327" s="28"/>
      <c r="J327" s="28"/>
    </row>
    <row r="328" spans="1:10" ht="15.75" customHeight="1">
      <c r="A328" s="188" t="s">
        <v>332</v>
      </c>
      <c r="B328" s="188"/>
      <c r="C328" s="188"/>
      <c r="D328" s="188"/>
      <c r="E328" s="188"/>
      <c r="F328" s="188"/>
      <c r="G328" s="188"/>
      <c r="H328" s="188"/>
      <c r="I328" s="188"/>
      <c r="J328" s="188"/>
    </row>
    <row r="329" spans="1:10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ht="12.75" customHeight="1">
      <c r="A330" s="179" t="s">
        <v>78</v>
      </c>
      <c r="B330" s="179"/>
      <c r="C330" s="179"/>
      <c r="D330" s="179"/>
      <c r="E330" s="179"/>
      <c r="F330" s="179"/>
      <c r="G330" s="179"/>
      <c r="H330" s="179"/>
      <c r="I330" s="179"/>
      <c r="J330" s="179"/>
    </row>
    <row r="331" spans="1:10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ht="12.75" customHeight="1">
      <c r="A332" s="179" t="s">
        <v>311</v>
      </c>
      <c r="B332" s="179"/>
      <c r="C332" s="179"/>
      <c r="D332" s="4"/>
      <c r="E332" s="4"/>
      <c r="F332" s="4"/>
      <c r="G332" s="4"/>
      <c r="H332" s="179" t="s">
        <v>79</v>
      </c>
      <c r="I332" s="179"/>
      <c r="J332" s="179"/>
    </row>
    <row r="333" spans="1:10" ht="12.75" customHeight="1">
      <c r="A333" s="179"/>
      <c r="B333" s="179"/>
      <c r="C333" s="179"/>
      <c r="D333" s="4"/>
      <c r="E333" s="4"/>
      <c r="F333" s="4"/>
      <c r="G333" s="4"/>
      <c r="H333" s="179" t="s">
        <v>80</v>
      </c>
      <c r="I333" s="179"/>
      <c r="J333" s="179"/>
    </row>
    <row r="334" spans="1:10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ht="12.75" customHeight="1">
      <c r="A335" s="179" t="s">
        <v>81</v>
      </c>
      <c r="B335" s="179"/>
      <c r="C335" s="179"/>
      <c r="D335" s="179"/>
      <c r="E335" s="179"/>
      <c r="F335" s="179"/>
      <c r="G335" s="179"/>
      <c r="H335" s="179"/>
      <c r="I335" s="179"/>
      <c r="J335" s="179"/>
    </row>
    <row r="336" spans="1:10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ht="12.75" customHeight="1">
      <c r="A337" s="4"/>
      <c r="B337" s="6" t="s">
        <v>304</v>
      </c>
      <c r="C337" s="6"/>
      <c r="D337" s="6"/>
      <c r="E337" s="4"/>
      <c r="F337" s="4"/>
      <c r="G337" s="177" t="s">
        <v>309</v>
      </c>
      <c r="H337" s="177"/>
      <c r="I337" s="177"/>
      <c r="J337" s="177"/>
    </row>
    <row r="338" spans="1:10" ht="12.75" customHeight="1">
      <c r="A338" s="4"/>
      <c r="B338" s="6" t="s">
        <v>305</v>
      </c>
      <c r="C338" s="6"/>
      <c r="D338" s="6"/>
      <c r="E338" s="4"/>
      <c r="F338" s="4"/>
      <c r="G338" s="177" t="s">
        <v>82</v>
      </c>
      <c r="H338" s="177"/>
      <c r="I338" s="177"/>
      <c r="J338" s="177"/>
    </row>
    <row r="339" spans="1:10" ht="12.75" customHeight="1">
      <c r="A339" s="4"/>
      <c r="B339" s="6" t="s">
        <v>303</v>
      </c>
      <c r="C339" s="6"/>
      <c r="D339" s="6"/>
      <c r="E339" s="4"/>
      <c r="F339" s="4"/>
      <c r="G339" s="177" t="s">
        <v>310</v>
      </c>
      <c r="H339" s="177"/>
      <c r="I339" s="177"/>
      <c r="J339" s="177"/>
    </row>
    <row r="340" spans="1:10" ht="12.75" customHeight="1">
      <c r="A340" s="4"/>
      <c r="B340" s="7"/>
      <c r="C340" s="7"/>
      <c r="D340" s="7"/>
      <c r="E340" s="4"/>
      <c r="F340" s="4"/>
      <c r="G340" s="4"/>
      <c r="H340" s="7"/>
      <c r="I340" s="7"/>
      <c r="J340" s="7"/>
    </row>
    <row r="341" spans="1:10" ht="11.25" customHeight="1">
      <c r="A341" s="4"/>
      <c r="B341" s="173" t="s">
        <v>83</v>
      </c>
      <c r="C341" s="174"/>
      <c r="D341" s="174" t="s">
        <v>85</v>
      </c>
      <c r="E341" s="174"/>
      <c r="F341" s="8" t="s">
        <v>88</v>
      </c>
      <c r="G341" s="174" t="s">
        <v>90</v>
      </c>
      <c r="H341" s="174"/>
      <c r="I341" s="9" t="s">
        <v>99</v>
      </c>
      <c r="J341" s="7"/>
    </row>
    <row r="342" spans="1:10" ht="11.25" customHeight="1">
      <c r="A342" s="4"/>
      <c r="B342" s="10"/>
      <c r="C342" s="11"/>
      <c r="D342" s="178" t="s">
        <v>86</v>
      </c>
      <c r="E342" s="178"/>
      <c r="F342" s="11" t="s">
        <v>89</v>
      </c>
      <c r="G342" s="178" t="s">
        <v>318</v>
      </c>
      <c r="H342" s="178"/>
      <c r="I342" s="12" t="s">
        <v>118</v>
      </c>
      <c r="J342" s="7"/>
    </row>
    <row r="343" spans="1:10" ht="11.25" customHeight="1">
      <c r="A343" s="4"/>
      <c r="B343" s="175" t="s">
        <v>84</v>
      </c>
      <c r="C343" s="176"/>
      <c r="D343" s="176" t="s">
        <v>87</v>
      </c>
      <c r="E343" s="176"/>
      <c r="F343" s="14"/>
      <c r="G343" s="14"/>
      <c r="H343" s="14"/>
      <c r="I343" s="15"/>
      <c r="J343" s="7"/>
    </row>
    <row r="344" spans="1:10" ht="11.25" customHeight="1">
      <c r="A344" s="4"/>
      <c r="B344" s="16"/>
      <c r="C344" s="16"/>
      <c r="D344" s="16"/>
      <c r="E344" s="17"/>
      <c r="F344" s="17"/>
      <c r="G344" s="17"/>
      <c r="H344" s="16"/>
      <c r="I344" s="16"/>
      <c r="J344" s="7"/>
    </row>
    <row r="345" spans="1:10" ht="11.25" customHeight="1">
      <c r="A345" s="4"/>
      <c r="B345" s="173" t="s">
        <v>91</v>
      </c>
      <c r="C345" s="174"/>
      <c r="D345" s="174" t="s">
        <v>92</v>
      </c>
      <c r="E345" s="174"/>
      <c r="F345" s="119" t="s">
        <v>312</v>
      </c>
      <c r="G345" s="174" t="s">
        <v>94</v>
      </c>
      <c r="H345" s="174"/>
      <c r="I345" s="9" t="s">
        <v>96</v>
      </c>
      <c r="J345" s="7"/>
    </row>
    <row r="346" spans="1:10" ht="11.25" customHeight="1">
      <c r="A346" s="4"/>
      <c r="B346" s="13"/>
      <c r="C346" s="14"/>
      <c r="D346" s="176" t="s">
        <v>93</v>
      </c>
      <c r="E346" s="176"/>
      <c r="F346" s="120" t="s">
        <v>313</v>
      </c>
      <c r="G346" s="176" t="s">
        <v>95</v>
      </c>
      <c r="H346" s="176"/>
      <c r="I346" s="15" t="s">
        <v>97</v>
      </c>
      <c r="J346" s="7"/>
    </row>
    <row r="347" spans="1:10" ht="11.25" customHeight="1">
      <c r="A347" s="21"/>
      <c r="B347" s="21"/>
      <c r="C347" s="21"/>
      <c r="D347" s="27"/>
      <c r="E347" s="21"/>
      <c r="F347" s="21"/>
      <c r="G347" s="21"/>
      <c r="H347" s="21"/>
      <c r="I347" s="21"/>
      <c r="J347" s="21"/>
    </row>
    <row r="348" spans="1:10" ht="11.25" customHeight="1">
      <c r="A348" s="21"/>
      <c r="B348" s="172" t="s">
        <v>344</v>
      </c>
      <c r="C348" s="172"/>
      <c r="D348" s="172"/>
      <c r="E348" s="172"/>
      <c r="F348" s="172"/>
      <c r="G348" s="172"/>
      <c r="H348" s="172"/>
      <c r="I348" s="172"/>
      <c r="J348" s="172"/>
    </row>
    <row r="349" spans="1:10" ht="11.25" customHeight="1">
      <c r="A349" s="38"/>
      <c r="B349" s="38"/>
      <c r="C349" s="38"/>
      <c r="D349" s="25"/>
      <c r="E349" s="38"/>
      <c r="F349" s="38"/>
      <c r="G349" s="38"/>
      <c r="H349" s="38"/>
      <c r="I349" s="38"/>
      <c r="J349" s="38"/>
    </row>
    <row r="350" spans="1:10" ht="22.5" customHeight="1">
      <c r="A350" s="20" t="s">
        <v>0</v>
      </c>
      <c r="B350" s="20" t="s">
        <v>1</v>
      </c>
      <c r="C350" s="20" t="s">
        <v>2</v>
      </c>
      <c r="D350" s="20" t="s">
        <v>3</v>
      </c>
      <c r="E350" s="20" t="s">
        <v>4</v>
      </c>
      <c r="F350" s="20" t="s">
        <v>113</v>
      </c>
      <c r="G350" s="20" t="s">
        <v>5</v>
      </c>
      <c r="H350" s="20" t="s">
        <v>104</v>
      </c>
      <c r="I350" s="20" t="s">
        <v>98</v>
      </c>
      <c r="J350" s="20" t="s">
        <v>7</v>
      </c>
    </row>
    <row r="351" spans="1:10" ht="11.25" customHeight="1">
      <c r="A351" s="26">
        <f>Робочий!L170</f>
        <v>1</v>
      </c>
      <c r="B351" s="26">
        <f>Робочий!M170</f>
        <v>82</v>
      </c>
      <c r="C351" s="29" t="str">
        <f>Робочий!N170</f>
        <v>Чалик Дарина</v>
      </c>
      <c r="D351" s="26">
        <f>Робочий!O170</f>
        <v>2001</v>
      </c>
      <c r="E351" s="29" t="str">
        <f>Робочий!P170</f>
        <v>Чернігівська</v>
      </c>
      <c r="F351" s="29" t="str">
        <f>Робочий!Q170</f>
        <v>Україна</v>
      </c>
      <c r="G351" s="29" t="str">
        <f>Робочий!R170</f>
        <v>СДЮШОР</v>
      </c>
      <c r="H351" s="30">
        <f>Робочий!U170</f>
        <v>0.011230787037037082</v>
      </c>
      <c r="I351" s="26" t="str">
        <f>Робочий!V170</f>
        <v>І</v>
      </c>
      <c r="J351" s="26" t="str">
        <f>Робочий!W170</f>
        <v>-</v>
      </c>
    </row>
    <row r="352" spans="1:10" ht="11.25" customHeight="1">
      <c r="A352" s="26">
        <f>Робочий!L171</f>
        <v>2</v>
      </c>
      <c r="B352" s="26">
        <f>Робочий!M171</f>
        <v>102</v>
      </c>
      <c r="C352" s="29" t="str">
        <f>Робочий!N171</f>
        <v>Васильчук Наталія</v>
      </c>
      <c r="D352" s="26">
        <f>Робочий!O171</f>
        <v>1999</v>
      </c>
      <c r="E352" s="29" t="str">
        <f>Робочий!P171</f>
        <v>Закарпатська+Київська</v>
      </c>
      <c r="F352" s="29" t="str">
        <f>Робочий!Q171</f>
        <v>МОН, Спартак</v>
      </c>
      <c r="G352" s="29" t="str">
        <f>Робочий!R171</f>
        <v>ОДЮСШ, БВУФК</v>
      </c>
      <c r="H352" s="30">
        <f>Робочий!U171</f>
        <v>0.011395370370370361</v>
      </c>
      <c r="I352" s="26" t="str">
        <f>Робочий!V171</f>
        <v>І</v>
      </c>
      <c r="J352" s="26" t="str">
        <f>Робочий!W171</f>
        <v>-</v>
      </c>
    </row>
    <row r="353" spans="1:10" ht="11.25" customHeight="1">
      <c r="A353" s="26">
        <f>Робочий!L172</f>
        <v>3</v>
      </c>
      <c r="B353" s="26">
        <f>Робочий!M172</f>
        <v>96</v>
      </c>
      <c r="C353" s="29" t="str">
        <f>Робочий!N172</f>
        <v>Рубльова Дар'я </v>
      </c>
      <c r="D353" s="26">
        <f>Робочий!O172</f>
        <v>2000</v>
      </c>
      <c r="E353" s="29" t="str">
        <f>Робочий!P172</f>
        <v>Сумська</v>
      </c>
      <c r="F353" s="29" t="str">
        <f>Робочий!Q172</f>
        <v>МОН</v>
      </c>
      <c r="G353" s="29" t="str">
        <f>Робочий!R172</f>
        <v>КДЮСШ Барса</v>
      </c>
      <c r="H353" s="30">
        <f>Робочий!U172</f>
        <v>0.011659027777777838</v>
      </c>
      <c r="I353" s="26" t="str">
        <f>Робочий!V172</f>
        <v>І</v>
      </c>
      <c r="J353" s="26" t="str">
        <f>Робочий!W172</f>
        <v>-</v>
      </c>
    </row>
    <row r="354" spans="1:10" ht="11.25" customHeight="1">
      <c r="A354" s="26">
        <f>Робочий!L173</f>
        <v>4</v>
      </c>
      <c r="B354" s="26">
        <f>Робочий!M173</f>
        <v>85</v>
      </c>
      <c r="C354" s="29" t="str">
        <f>Робочий!N173</f>
        <v>Ільницька Василина</v>
      </c>
      <c r="D354" s="26">
        <f>Робочий!O173</f>
        <v>1999</v>
      </c>
      <c r="E354" s="29" t="str">
        <f>Робочий!P173</f>
        <v>Львівська</v>
      </c>
      <c r="F354" s="29" t="str">
        <f>Робочий!Q173</f>
        <v>Колос</v>
      </c>
      <c r="G354" s="29" t="str">
        <f>Робочий!R173</f>
        <v>КДЮСШ Колос</v>
      </c>
      <c r="H354" s="30">
        <f>Робочий!U173</f>
        <v>0.011946412037037045</v>
      </c>
      <c r="I354" s="26" t="str">
        <f>Робочий!V173</f>
        <v>І</v>
      </c>
      <c r="J354" s="26" t="str">
        <f>Робочий!W173</f>
        <v>-</v>
      </c>
    </row>
    <row r="355" spans="1:10" ht="11.25" customHeight="1">
      <c r="A355" s="26">
        <f>Робочий!L174</f>
        <v>5</v>
      </c>
      <c r="B355" s="26">
        <f>Робочий!M174</f>
        <v>106</v>
      </c>
      <c r="C355" s="29" t="str">
        <f>Робочий!N174</f>
        <v>Колеснік Олена</v>
      </c>
      <c r="D355" s="26">
        <f>Робочий!O174</f>
        <v>2000</v>
      </c>
      <c r="E355" s="29" t="str">
        <f>Робочий!P174</f>
        <v>Харківська</v>
      </c>
      <c r="F355" s="29" t="str">
        <f>Робочий!Q174</f>
        <v>МОН, Україна</v>
      </c>
      <c r="G355" s="29" t="str">
        <f>Робочий!R174</f>
        <v>ХОВУФКС</v>
      </c>
      <c r="H355" s="30">
        <f>Робочий!U174</f>
        <v>0.012118055555555535</v>
      </c>
      <c r="I355" s="26" t="str">
        <f>Робочий!V174</f>
        <v>І</v>
      </c>
      <c r="J355" s="26" t="str">
        <f>Робочий!W174</f>
        <v>-</v>
      </c>
    </row>
    <row r="356" spans="1:10" ht="11.25" customHeight="1">
      <c r="A356" s="26">
        <f>Робочий!L175</f>
        <v>6</v>
      </c>
      <c r="B356" s="26">
        <f>Робочий!M175</f>
        <v>86</v>
      </c>
      <c r="C356" s="29" t="str">
        <f>Робочий!N175</f>
        <v>Шиман Дар'я</v>
      </c>
      <c r="D356" s="26">
        <f>Робочий!O175</f>
        <v>2000</v>
      </c>
      <c r="E356" s="29" t="str">
        <f>Робочий!P175</f>
        <v>Сумська</v>
      </c>
      <c r="F356" s="29" t="str">
        <f>Робочий!Q175</f>
        <v>Україна</v>
      </c>
      <c r="G356" s="29" t="str">
        <f>Робочий!R175</f>
        <v>Хімік</v>
      </c>
      <c r="H356" s="30">
        <f>Робочий!U175</f>
        <v>0.01229988425925929</v>
      </c>
      <c r="I356" s="26" t="str">
        <f>Робочий!V175</f>
        <v>І</v>
      </c>
      <c r="J356" s="26" t="str">
        <f>Робочий!W175</f>
        <v>-</v>
      </c>
    </row>
    <row r="357" spans="1:10" ht="12.75">
      <c r="A357" s="26">
        <f>Робочий!L176</f>
        <v>7</v>
      </c>
      <c r="B357" s="26">
        <f>Робочий!M176</f>
        <v>105</v>
      </c>
      <c r="C357" s="29" t="str">
        <f>Робочий!N176</f>
        <v>Андрієвська Вікторія</v>
      </c>
      <c r="D357" s="26">
        <f>Робочий!O176</f>
        <v>2001</v>
      </c>
      <c r="E357" s="29" t="str">
        <f>Робочий!P176</f>
        <v>Сумська</v>
      </c>
      <c r="F357" s="29" t="str">
        <f>Робочий!Q176</f>
        <v>МОН</v>
      </c>
      <c r="G357" s="29" t="str">
        <f>Робочий!R176</f>
        <v>ДЮСШ</v>
      </c>
      <c r="H357" s="30">
        <f>Робочий!U176</f>
        <v>0.012430092592592645</v>
      </c>
      <c r="I357" s="26" t="str">
        <f>Робочий!V176</f>
        <v>ІІ</v>
      </c>
      <c r="J357" s="26" t="str">
        <f>Робочий!W176</f>
        <v>-</v>
      </c>
    </row>
    <row r="358" spans="1:10" ht="12.75">
      <c r="A358" s="26">
        <f>Робочий!L177</f>
        <v>8</v>
      </c>
      <c r="B358" s="26">
        <f>Робочий!M177</f>
        <v>94</v>
      </c>
      <c r="C358" s="29" t="str">
        <f>Робочий!N177</f>
        <v>Матвієнко Татьяна</v>
      </c>
      <c r="D358" s="26">
        <f>Робочий!O177</f>
        <v>1999</v>
      </c>
      <c r="E358" s="29" t="str">
        <f>Робочий!P177</f>
        <v>Закарпатська+Київська</v>
      </c>
      <c r="F358" s="29" t="str">
        <f>Робочий!Q177</f>
        <v>МОН, Спартак</v>
      </c>
      <c r="G358" s="29" t="str">
        <f>Робочий!R177</f>
        <v>ОДЮСШ, БВУФК</v>
      </c>
      <c r="H358" s="30">
        <f>Робочий!U177</f>
        <v>0.012459143518518529</v>
      </c>
      <c r="I358" s="26" t="str">
        <f>Робочий!V177</f>
        <v>ІІ</v>
      </c>
      <c r="J358" s="26" t="str">
        <f>Робочий!W177</f>
        <v>-</v>
      </c>
    </row>
    <row r="359" spans="1:10" ht="12.75">
      <c r="A359" s="26">
        <f>Робочий!L178</f>
        <v>9</v>
      </c>
      <c r="B359" s="26">
        <f>Робочий!M178</f>
        <v>89</v>
      </c>
      <c r="C359" s="29" t="str">
        <f>Робочий!N178</f>
        <v>Кириченко Катерина</v>
      </c>
      <c r="D359" s="26">
        <f>Робочий!O178</f>
        <v>1999</v>
      </c>
      <c r="E359" s="29" t="str">
        <f>Робочий!P178</f>
        <v>Харківська</v>
      </c>
      <c r="F359" s="29" t="str">
        <f>Робочий!Q178</f>
        <v>МОН</v>
      </c>
      <c r="G359" s="29" t="str">
        <f>Робочий!R178</f>
        <v>ДЮСШ-3</v>
      </c>
      <c r="H359" s="30">
        <f>Робочий!U178</f>
        <v>0.012474305555555554</v>
      </c>
      <c r="I359" s="26" t="str">
        <f>Робочий!V178</f>
        <v>ІІ</v>
      </c>
      <c r="J359" s="26" t="str">
        <f>Робочий!W178</f>
        <v>-</v>
      </c>
    </row>
    <row r="360" spans="1:10" ht="12.75">
      <c r="A360" s="26">
        <f>Робочий!L179</f>
        <v>10</v>
      </c>
      <c r="B360" s="26">
        <f>Робочий!M179</f>
        <v>99</v>
      </c>
      <c r="C360" s="29" t="str">
        <f>Робочий!N179</f>
        <v>Шаболдіна Анастасія</v>
      </c>
      <c r="D360" s="26">
        <f>Робочий!O179</f>
        <v>2001</v>
      </c>
      <c r="E360" s="29" t="str">
        <f>Робочий!P179</f>
        <v>Київська</v>
      </c>
      <c r="F360" s="29" t="str">
        <f>Робочий!Q179</f>
        <v>МОН </v>
      </c>
      <c r="G360" s="29" t="str">
        <f>Робочий!R179</f>
        <v>КОЛІФКС</v>
      </c>
      <c r="H360" s="30">
        <f>Робочий!U179</f>
        <v>0.012846180555555576</v>
      </c>
      <c r="I360" s="26" t="str">
        <f>Робочий!V179</f>
        <v>ІІ</v>
      </c>
      <c r="J360" s="26" t="str">
        <f>Робочий!W179</f>
        <v>-</v>
      </c>
    </row>
    <row r="361" spans="1:10" ht="12.75">
      <c r="A361" s="26">
        <f>Робочий!L180</f>
        <v>11</v>
      </c>
      <c r="B361" s="26">
        <f>Робочий!M180</f>
        <v>87</v>
      </c>
      <c r="C361" s="29" t="str">
        <f>Робочий!N180</f>
        <v>Боцман Катерина</v>
      </c>
      <c r="D361" s="26">
        <f>Робочий!O180</f>
        <v>1999</v>
      </c>
      <c r="E361" s="29" t="str">
        <f>Робочий!P180</f>
        <v>Харківська</v>
      </c>
      <c r="F361" s="29" t="str">
        <f>Робочий!Q180</f>
        <v>МОН, Україна</v>
      </c>
      <c r="G361" s="29" t="str">
        <f>Робочий!R180</f>
        <v>ХОВУФКС</v>
      </c>
      <c r="H361" s="30">
        <f>Робочий!U180</f>
        <v>0.013007060185185241</v>
      </c>
      <c r="I361" s="26" t="str">
        <f>Робочий!V180</f>
        <v>ІІ</v>
      </c>
      <c r="J361" s="26" t="str">
        <f>Робочий!W180</f>
        <v>-</v>
      </c>
    </row>
    <row r="362" spans="1:10" ht="12.75">
      <c r="A362" s="26">
        <f>Робочий!L181</f>
        <v>12</v>
      </c>
      <c r="B362" s="26">
        <f>Робочий!M181</f>
        <v>90</v>
      </c>
      <c r="C362" s="29" t="str">
        <f>Робочий!N181</f>
        <v>Бистро Дар'я</v>
      </c>
      <c r="D362" s="26">
        <f>Робочий!O181</f>
        <v>1999</v>
      </c>
      <c r="E362" s="29" t="str">
        <f>Робочий!P181</f>
        <v>Сумська</v>
      </c>
      <c r="F362" s="29" t="str">
        <f>Робочий!Q181</f>
        <v>МОН</v>
      </c>
      <c r="G362" s="29" t="str">
        <f>Робочий!R181</f>
        <v>ДЮСШ</v>
      </c>
      <c r="H362" s="30">
        <f>Робочий!U181</f>
        <v>0.013354513888888912</v>
      </c>
      <c r="I362" s="26" t="str">
        <f>Робочий!V181</f>
        <v>ІІ</v>
      </c>
      <c r="J362" s="26" t="str">
        <f>Робочий!W181</f>
        <v>-</v>
      </c>
    </row>
    <row r="363" spans="1:10" ht="12.75">
      <c r="A363" s="26">
        <f>Робочий!L182</f>
        <v>13</v>
      </c>
      <c r="B363" s="26">
        <f>Робочий!M182</f>
        <v>95</v>
      </c>
      <c r="C363" s="29" t="str">
        <f>Робочий!N182</f>
        <v>Коверзнєва Юлія</v>
      </c>
      <c r="D363" s="26">
        <f>Робочий!O182</f>
        <v>2001</v>
      </c>
      <c r="E363" s="29" t="str">
        <f>Робочий!P182</f>
        <v>Чернігівська</v>
      </c>
      <c r="F363" s="29" t="str">
        <f>Робочий!Q182</f>
        <v>Україна</v>
      </c>
      <c r="G363" s="29" t="str">
        <f>Робочий!R182</f>
        <v>СДЮШОР</v>
      </c>
      <c r="H363" s="30">
        <f>Робочий!U182</f>
        <v>0.013783101851851883</v>
      </c>
      <c r="I363" s="26" t="str">
        <f>Робочий!V182</f>
        <v>ІІ</v>
      </c>
      <c r="J363" s="26" t="str">
        <f>Робочий!W182</f>
        <v>-</v>
      </c>
    </row>
    <row r="364" spans="1:10" ht="12.75">
      <c r="A364" s="26">
        <f>Робочий!L183</f>
        <v>14</v>
      </c>
      <c r="B364" s="26">
        <f>Робочий!M183</f>
        <v>97</v>
      </c>
      <c r="C364" s="29" t="str">
        <f>Робочий!N183</f>
        <v>Богданова Аліна</v>
      </c>
      <c r="D364" s="26">
        <f>Робочий!O183</f>
        <v>2000</v>
      </c>
      <c r="E364" s="29" t="str">
        <f>Робочий!P183</f>
        <v>Київська</v>
      </c>
      <c r="F364" s="29" t="str">
        <f>Робочий!Q183</f>
        <v>МОН </v>
      </c>
      <c r="G364" s="29" t="str">
        <f>Робочий!R183</f>
        <v>КОЛІФКС</v>
      </c>
      <c r="H364" s="30">
        <f>Робочий!U183</f>
        <v>0.013968171296296277</v>
      </c>
      <c r="I364" s="26" t="str">
        <f>Робочий!V183</f>
        <v>ІІ</v>
      </c>
      <c r="J364" s="26" t="str">
        <f>Робочий!W183</f>
        <v>-</v>
      </c>
    </row>
    <row r="365" spans="1:10" ht="12.75">
      <c r="A365" s="26">
        <f>Робочий!L184</f>
        <v>15</v>
      </c>
      <c r="B365" s="26">
        <f>Робочий!M184</f>
        <v>103</v>
      </c>
      <c r="C365" s="29" t="str">
        <f>Робочий!N184</f>
        <v>Савків Анастасія</v>
      </c>
      <c r="D365" s="26">
        <f>Робочий!O184</f>
        <v>2000</v>
      </c>
      <c r="E365" s="29" t="str">
        <f>Робочий!P184</f>
        <v>Львівська</v>
      </c>
      <c r="F365" s="29" t="str">
        <f>Робочий!Q184</f>
        <v>МОН</v>
      </c>
      <c r="G365" s="29" t="str">
        <f>Робочий!R184</f>
        <v>ДЮСШ-6</v>
      </c>
      <c r="H365" s="30">
        <f>Робочий!U184</f>
        <v>0.014481134259259273</v>
      </c>
      <c r="I365" s="26" t="str">
        <f>Робочий!V184</f>
        <v>ІІІ</v>
      </c>
      <c r="J365" s="26" t="str">
        <f>Робочий!W184</f>
        <v>-</v>
      </c>
    </row>
    <row r="366" spans="1:10" ht="12.75">
      <c r="A366" s="26">
        <f>Робочий!L185</f>
        <v>16</v>
      </c>
      <c r="B366" s="26">
        <f>Робочий!M185</f>
        <v>92</v>
      </c>
      <c r="C366" s="29" t="str">
        <f>Робочий!N185</f>
        <v>Шерепа Ольга</v>
      </c>
      <c r="D366" s="26">
        <f>Робочий!O185</f>
        <v>2001</v>
      </c>
      <c r="E366" s="29" t="str">
        <f>Робочий!P185</f>
        <v>Сумська</v>
      </c>
      <c r="F366" s="29" t="str">
        <f>Робочий!Q185</f>
        <v>МОН</v>
      </c>
      <c r="G366" s="29" t="str">
        <f>Робочий!R185</f>
        <v>ДЮСШ</v>
      </c>
      <c r="H366" s="30">
        <f>Робочий!U185</f>
        <v>0.015424884259259322</v>
      </c>
      <c r="I366" s="26" t="str">
        <f>Робочий!V185</f>
        <v>ІІІ</v>
      </c>
      <c r="J366" s="26" t="str">
        <f>Робочий!W185</f>
        <v>-</v>
      </c>
    </row>
    <row r="367" spans="1:10" ht="12.75">
      <c r="A367" s="26">
        <f>Робочий!L186</f>
        <v>17</v>
      </c>
      <c r="B367" s="26">
        <f>Робочий!M186</f>
        <v>101</v>
      </c>
      <c r="C367" s="29" t="str">
        <f>Робочий!N186</f>
        <v>Лук'яненко Інна</v>
      </c>
      <c r="D367" s="26">
        <f>Робочий!O186</f>
        <v>2000</v>
      </c>
      <c r="E367" s="29" t="str">
        <f>Робочий!P186</f>
        <v>Харківська</v>
      </c>
      <c r="F367" s="29" t="str">
        <f>Робочий!Q186</f>
        <v>МОН, Україна</v>
      </c>
      <c r="G367" s="29" t="str">
        <f>Робочий!R186</f>
        <v>ХОВУФКС</v>
      </c>
      <c r="H367" s="30">
        <f>Робочий!U186</f>
        <v>0.015662962962963035</v>
      </c>
      <c r="I367" s="26" t="str">
        <f>Робочий!V186</f>
        <v>ІІІ</v>
      </c>
      <c r="J367" s="26" t="str">
        <f>Робочий!W186</f>
        <v>-</v>
      </c>
    </row>
    <row r="368" spans="1:10" ht="12.75">
      <c r="A368" s="26">
        <f>Робочий!L187</f>
        <v>18</v>
      </c>
      <c r="B368" s="26">
        <f>Робочий!M187</f>
        <v>107</v>
      </c>
      <c r="C368" s="29" t="str">
        <f>Робочий!N187</f>
        <v>Мохнатчук Наталія</v>
      </c>
      <c r="D368" s="26">
        <f>Робочий!O187</f>
        <v>2000</v>
      </c>
      <c r="E368" s="29" t="str">
        <f>Робочий!P187</f>
        <v>Ів.-Франківська</v>
      </c>
      <c r="F368" s="29" t="str">
        <f>Робочий!Q187</f>
        <v>МОН</v>
      </c>
      <c r="G368" s="29" t="str">
        <f>Робочий!R187</f>
        <v>Косів ДЮСШ</v>
      </c>
      <c r="H368" s="30">
        <f>Робочий!U187</f>
        <v>0.016329861111111014</v>
      </c>
      <c r="I368" s="26" t="str">
        <f>Робочий!V187</f>
        <v>І ю</v>
      </c>
      <c r="J368" s="26" t="str">
        <f>Робочий!W187</f>
        <v>-</v>
      </c>
    </row>
    <row r="369" spans="1:10" ht="12.75">
      <c r="A369" s="26">
        <f>Робочий!L188</f>
        <v>19</v>
      </c>
      <c r="B369" s="26">
        <f>Робочий!M188</f>
        <v>84</v>
      </c>
      <c r="C369" s="29" t="str">
        <f>Робочий!N188</f>
        <v>Крупська Юлія</v>
      </c>
      <c r="D369" s="26">
        <f>Робочий!O188</f>
        <v>1999</v>
      </c>
      <c r="E369" s="29" t="str">
        <f>Робочий!P188</f>
        <v>Вінницька</v>
      </c>
      <c r="F369" s="29" t="str">
        <f>Робочий!Q188</f>
        <v>МОН</v>
      </c>
      <c r="G369" s="29" t="str">
        <f>Робочий!R188</f>
        <v>Бар ДЮСШ</v>
      </c>
      <c r="H369" s="30">
        <f>Робочий!U188</f>
        <v>0.016481481481481472</v>
      </c>
      <c r="I369" s="26" t="str">
        <f>Робочий!V188</f>
        <v>І ю</v>
      </c>
      <c r="J369" s="26" t="str">
        <f>Робочий!W188</f>
        <v>-</v>
      </c>
    </row>
    <row r="370" spans="1:10" ht="12.75">
      <c r="A370" s="26">
        <f>Робочий!L189</f>
        <v>20</v>
      </c>
      <c r="B370" s="26">
        <f>Робочий!M189</f>
        <v>79</v>
      </c>
      <c r="C370" s="29" t="str">
        <f>Робочий!N189</f>
        <v>Атаманюк Вікторія</v>
      </c>
      <c r="D370" s="26">
        <f>Робочий!O189</f>
        <v>2001</v>
      </c>
      <c r="E370" s="29" t="str">
        <f>Робочий!P189</f>
        <v>Ів.-Франківська</v>
      </c>
      <c r="F370" s="29" t="str">
        <f>Робочий!Q189</f>
        <v>МОН</v>
      </c>
      <c r="G370" s="29" t="str">
        <f>Робочий!R189</f>
        <v>ДЮСШ</v>
      </c>
      <c r="H370" s="30">
        <f>Робочий!U189</f>
        <v>0.016908912037037014</v>
      </c>
      <c r="I370" s="26" t="str">
        <f>Робочий!V189</f>
        <v>І ю</v>
      </c>
      <c r="J370" s="26" t="str">
        <f>Робочий!W189</f>
        <v>-</v>
      </c>
    </row>
    <row r="371" spans="1:10" ht="12.75">
      <c r="A371" s="26">
        <f>Робочий!L190</f>
        <v>21</v>
      </c>
      <c r="B371" s="26">
        <f>Робочий!M190</f>
        <v>104</v>
      </c>
      <c r="C371" s="29" t="str">
        <f>Робочий!N190</f>
        <v>Горчакова Юлія</v>
      </c>
      <c r="D371" s="26">
        <f>Робочий!O190</f>
        <v>2000</v>
      </c>
      <c r="E371" s="29" t="str">
        <f>Робочий!P190</f>
        <v>Київська</v>
      </c>
      <c r="F371" s="29" t="str">
        <f>Робочий!Q190</f>
        <v>МОН </v>
      </c>
      <c r="G371" s="29" t="str">
        <f>Робочий!R190</f>
        <v>КОЛІФКС</v>
      </c>
      <c r="H371" s="30">
        <f>Робочий!U190</f>
        <v>0.017070370370370402</v>
      </c>
      <c r="I371" s="26" t="str">
        <f>Робочий!V190</f>
        <v>І ю</v>
      </c>
      <c r="J371" s="26" t="str">
        <f>Робочий!W190</f>
        <v>-</v>
      </c>
    </row>
    <row r="372" spans="1:10" ht="12.75">
      <c r="A372" s="26">
        <f>Робочий!L191</f>
        <v>22</v>
      </c>
      <c r="B372" s="26">
        <f>Робочий!M191</f>
        <v>91</v>
      </c>
      <c r="C372" s="29" t="str">
        <f>Робочий!N191</f>
        <v>Герасименко Олександра</v>
      </c>
      <c r="D372" s="26">
        <f>Робочий!O191</f>
        <v>2000</v>
      </c>
      <c r="E372" s="29" t="str">
        <f>Робочий!P191</f>
        <v>Київська</v>
      </c>
      <c r="F372" s="29" t="str">
        <f>Робочий!Q191</f>
        <v>МОН </v>
      </c>
      <c r="G372" s="29" t="str">
        <f>Робочий!R191</f>
        <v>КОЛІФКС</v>
      </c>
      <c r="H372" s="30">
        <f>Робочий!U191</f>
        <v>0.017392708333333375</v>
      </c>
      <c r="I372" s="26" t="str">
        <f>Робочий!V191</f>
        <v>І ю</v>
      </c>
      <c r="J372" s="26" t="str">
        <f>Робочий!W191</f>
        <v>-</v>
      </c>
    </row>
    <row r="373" spans="1:10" ht="12.75">
      <c r="A373" s="26">
        <f>Робочий!L192</f>
        <v>23</v>
      </c>
      <c r="B373" s="26">
        <f>Робочий!M192</f>
        <v>93</v>
      </c>
      <c r="C373" s="29" t="str">
        <f>Робочий!N192</f>
        <v>Левандовська Марта</v>
      </c>
      <c r="D373" s="26">
        <f>Робочий!O192</f>
        <v>1999</v>
      </c>
      <c r="E373" s="29" t="str">
        <f>Робочий!P192</f>
        <v>Львівська</v>
      </c>
      <c r="F373" s="29" t="str">
        <f>Робочий!Q192</f>
        <v>МОН</v>
      </c>
      <c r="G373" s="29" t="str">
        <f>Робочий!R192</f>
        <v>ДЮСШ-6</v>
      </c>
      <c r="H373" s="30">
        <f>Робочий!U192</f>
        <v>0.018731828703703688</v>
      </c>
      <c r="I373" s="26" t="str">
        <f>Робочий!V192</f>
        <v>ІІ ю</v>
      </c>
      <c r="J373" s="26" t="str">
        <f>Робочий!W192</f>
        <v>-</v>
      </c>
    </row>
    <row r="374" spans="1:10" ht="12.75">
      <c r="A374" s="26" t="str">
        <f>Робочий!L193</f>
        <v>-</v>
      </c>
      <c r="B374" s="26">
        <f>Робочий!M193</f>
        <v>98</v>
      </c>
      <c r="C374" s="29" t="str">
        <f>Робочий!N193</f>
        <v>Зубанич Олександра</v>
      </c>
      <c r="D374" s="26">
        <f>Робочий!O193</f>
        <v>1999</v>
      </c>
      <c r="E374" s="29" t="str">
        <f>Робочий!P193</f>
        <v>Закарпатська+Київська</v>
      </c>
      <c r="F374" s="29" t="str">
        <f>Робочий!Q193</f>
        <v>МОН, Спартак</v>
      </c>
      <c r="G374" s="29" t="str">
        <f>Робочий!R193</f>
        <v>ОДЮСШ, БВУФК</v>
      </c>
      <c r="H374" s="30" t="str">
        <f>Робочий!U193</f>
        <v>зійшла</v>
      </c>
      <c r="I374" s="26" t="str">
        <f>Робочий!V193</f>
        <v>-</v>
      </c>
      <c r="J374" s="26" t="str">
        <f>Робочий!W193</f>
        <v>-</v>
      </c>
    </row>
    <row r="375" spans="1:10" ht="12.75">
      <c r="A375" s="26" t="str">
        <f>Робочий!L194</f>
        <v>-</v>
      </c>
      <c r="B375" s="26">
        <f>Робочий!M194</f>
        <v>80</v>
      </c>
      <c r="C375" s="29" t="str">
        <f>Робочий!N194</f>
        <v>Бережна Аліна</v>
      </c>
      <c r="D375" s="26">
        <f>Робочий!O194</f>
        <v>2000</v>
      </c>
      <c r="E375" s="29" t="str">
        <f>Робочий!P194</f>
        <v>Харківська</v>
      </c>
      <c r="F375" s="29" t="str">
        <f>Робочий!Q194</f>
        <v>МОН, Україна</v>
      </c>
      <c r="G375" s="29" t="str">
        <f>Робочий!R194</f>
        <v>ХОВУФКС</v>
      </c>
      <c r="H375" s="30" t="str">
        <f>Робочий!U194</f>
        <v>н/с</v>
      </c>
      <c r="I375" s="26" t="str">
        <f>Робочий!V194</f>
        <v>-</v>
      </c>
      <c r="J375" s="26" t="str">
        <f>Робочий!W194</f>
        <v>-</v>
      </c>
    </row>
    <row r="376" spans="1:10" ht="12.75">
      <c r="A376" s="26" t="str">
        <f>Робочий!L195</f>
        <v>-</v>
      </c>
      <c r="B376" s="26">
        <f>Робочий!M195</f>
        <v>81</v>
      </c>
      <c r="C376" s="29" t="str">
        <f>Робочий!N195</f>
        <v>Чичвіна Юлія</v>
      </c>
      <c r="D376" s="26">
        <f>Робочий!O195</f>
        <v>1999</v>
      </c>
      <c r="E376" s="29" t="str">
        <f>Робочий!P195</f>
        <v>Харківська</v>
      </c>
      <c r="F376" s="29" t="str">
        <f>Робочий!Q195</f>
        <v>МОН, Україна</v>
      </c>
      <c r="G376" s="29" t="str">
        <f>Робочий!R195</f>
        <v>ХОВУФКС</v>
      </c>
      <c r="H376" s="30" t="str">
        <f>Робочий!U195</f>
        <v>н/с</v>
      </c>
      <c r="I376" s="26" t="str">
        <f>Робочий!V195</f>
        <v>-</v>
      </c>
      <c r="J376" s="26" t="str">
        <f>Робочий!W195</f>
        <v>-</v>
      </c>
    </row>
    <row r="377" spans="1:10" ht="12.75">
      <c r="A377" s="26" t="str">
        <f>Робочий!L196</f>
        <v>-</v>
      </c>
      <c r="B377" s="26">
        <f>Робочий!M196</f>
        <v>83</v>
      </c>
      <c r="C377" s="29" t="str">
        <f>Робочий!N196</f>
        <v>Лиференко Ганна</v>
      </c>
      <c r="D377" s="26">
        <f>Робочий!O196</f>
        <v>2000</v>
      </c>
      <c r="E377" s="29" t="str">
        <f>Робочий!P196</f>
        <v>Сумська</v>
      </c>
      <c r="F377" s="29" t="str">
        <f>Робочий!Q196</f>
        <v>Україна</v>
      </c>
      <c r="G377" s="29" t="str">
        <f>Робочий!R196</f>
        <v>Хімік</v>
      </c>
      <c r="H377" s="30" t="str">
        <f>Робочий!U196</f>
        <v>н/с</v>
      </c>
      <c r="I377" s="26" t="str">
        <f>Робочий!V196</f>
        <v>-</v>
      </c>
      <c r="J377" s="26" t="str">
        <f>Робочий!W196</f>
        <v>-</v>
      </c>
    </row>
    <row r="378" spans="1:10" ht="12.75">
      <c r="A378" s="26" t="str">
        <f>Робочий!L197</f>
        <v>-</v>
      </c>
      <c r="B378" s="26">
        <f>Робочий!M197</f>
        <v>88</v>
      </c>
      <c r="C378" s="29" t="str">
        <f>Робочий!N197</f>
        <v>Свинаренко Катерина</v>
      </c>
      <c r="D378" s="26">
        <f>Робочий!O197</f>
        <v>2000</v>
      </c>
      <c r="E378" s="29" t="str">
        <f>Робочий!P197</f>
        <v>Сумська</v>
      </c>
      <c r="F378" s="29" t="str">
        <f>Робочий!Q197</f>
        <v>Динамо</v>
      </c>
      <c r="G378" s="29" t="str">
        <f>Робочий!R197</f>
        <v>КДЮСШ</v>
      </c>
      <c r="H378" s="30" t="str">
        <f>Робочий!U197</f>
        <v>н/с</v>
      </c>
      <c r="I378" s="26" t="str">
        <f>Робочий!V197</f>
        <v>-</v>
      </c>
      <c r="J378" s="26" t="str">
        <f>Робочий!W197</f>
        <v>-</v>
      </c>
    </row>
    <row r="379" spans="1:10" ht="12.75">
      <c r="A379" s="26" t="str">
        <f>Робочий!L198</f>
        <v>-</v>
      </c>
      <c r="B379" s="26">
        <f>Робочий!M198</f>
        <v>100</v>
      </c>
      <c r="C379" s="29" t="str">
        <f>Робочий!N198</f>
        <v>Столяренко Анастасія</v>
      </c>
      <c r="D379" s="26">
        <f>Робочий!O198</f>
        <v>1999</v>
      </c>
      <c r="E379" s="29" t="str">
        <f>Робочий!P198</f>
        <v>Сумська</v>
      </c>
      <c r="F379" s="29" t="str">
        <f>Робочий!Q198</f>
        <v>Україна</v>
      </c>
      <c r="G379" s="29" t="str">
        <f>Робочий!R198</f>
        <v>Хімік</v>
      </c>
      <c r="H379" s="30" t="str">
        <f>Робочий!U198</f>
        <v>н/с</v>
      </c>
      <c r="I379" s="26" t="str">
        <f>Робочий!V198</f>
        <v>-</v>
      </c>
      <c r="J379" s="26" t="str">
        <f>Робочий!W198</f>
        <v>-</v>
      </c>
    </row>
    <row r="380" spans="1:10" ht="12.75">
      <c r="A380" s="28"/>
      <c r="B380" s="21"/>
      <c r="C380" s="21"/>
      <c r="D380" s="21"/>
      <c r="E380" s="21"/>
      <c r="F380" s="28"/>
      <c r="G380" s="28"/>
      <c r="H380" s="28"/>
      <c r="I380" s="28"/>
      <c r="J380" s="28"/>
    </row>
    <row r="381" spans="1:10" ht="12.75">
      <c r="A381" s="28"/>
      <c r="B381" s="33" t="s">
        <v>306</v>
      </c>
      <c r="C381" s="33"/>
      <c r="D381" s="33"/>
      <c r="E381" s="33"/>
      <c r="F381" s="32"/>
      <c r="G381" s="183" t="s">
        <v>114</v>
      </c>
      <c r="H381" s="183"/>
      <c r="I381" s="183"/>
      <c r="J381" s="28"/>
    </row>
    <row r="382" spans="1:10" ht="12.75">
      <c r="A382" s="28"/>
      <c r="B382" s="24"/>
      <c r="C382" s="24"/>
      <c r="D382" s="24"/>
      <c r="E382" s="24"/>
      <c r="F382" s="32"/>
      <c r="G382" s="32"/>
      <c r="H382" s="32"/>
      <c r="I382" s="32"/>
      <c r="J382" s="28"/>
    </row>
    <row r="383" spans="1:10" ht="12.75">
      <c r="A383" s="28"/>
      <c r="B383" s="33" t="s">
        <v>100</v>
      </c>
      <c r="C383" s="33"/>
      <c r="D383" s="33"/>
      <c r="E383" s="33"/>
      <c r="F383" s="32"/>
      <c r="G383" s="183" t="s">
        <v>307</v>
      </c>
      <c r="H383" s="183"/>
      <c r="I383" s="183"/>
      <c r="J383" s="28"/>
    </row>
    <row r="384" spans="1:10" ht="12.75">
      <c r="A384" s="28"/>
      <c r="B384" s="21"/>
      <c r="C384" s="21"/>
      <c r="D384" s="21"/>
      <c r="E384" s="21"/>
      <c r="F384" s="28"/>
      <c r="G384" s="28"/>
      <c r="H384" s="28"/>
      <c r="I384" s="28"/>
      <c r="J384" s="28"/>
    </row>
    <row r="385" spans="1:10" ht="12.75">
      <c r="A385" s="18"/>
      <c r="B385" s="5"/>
      <c r="C385" s="5"/>
      <c r="D385" s="5"/>
      <c r="E385" s="5"/>
      <c r="F385" s="18"/>
      <c r="G385" s="18"/>
      <c r="H385" s="18"/>
      <c r="I385" s="18"/>
      <c r="J385" s="18"/>
    </row>
    <row r="386" spans="1:10" ht="12.75">
      <c r="A386" s="18"/>
      <c r="B386" s="5"/>
      <c r="C386" s="5"/>
      <c r="D386" s="5"/>
      <c r="E386" s="5"/>
      <c r="F386" s="18"/>
      <c r="G386" s="18"/>
      <c r="H386" s="18"/>
      <c r="I386" s="18"/>
      <c r="J386" s="18"/>
    </row>
    <row r="387" spans="1:10" ht="12.75">
      <c r="A387" s="18"/>
      <c r="B387" s="18"/>
      <c r="C387" s="18"/>
      <c r="D387" s="18"/>
      <c r="E387" s="18"/>
      <c r="F387" s="18"/>
      <c r="G387" s="18"/>
      <c r="H387" s="18"/>
      <c r="I387" s="18"/>
      <c r="J387" s="18"/>
    </row>
    <row r="388" spans="1:10" ht="12.75">
      <c r="A388" s="18"/>
      <c r="B388" s="18"/>
      <c r="C388" s="18"/>
      <c r="D388" s="18"/>
      <c r="E388" s="18"/>
      <c r="F388" s="18"/>
      <c r="G388" s="18"/>
      <c r="H388" s="18"/>
      <c r="I388" s="18"/>
      <c r="J388" s="18"/>
    </row>
    <row r="389" spans="1:10" ht="12.75">
      <c r="A389" s="18"/>
      <c r="B389" s="18"/>
      <c r="C389" s="18"/>
      <c r="D389" s="18"/>
      <c r="E389" s="18"/>
      <c r="F389" s="18"/>
      <c r="G389" s="18"/>
      <c r="H389" s="18"/>
      <c r="I389" s="18"/>
      <c r="J389" s="18"/>
    </row>
    <row r="390" spans="1:10" ht="12.75">
      <c r="A390" s="18"/>
      <c r="B390" s="18"/>
      <c r="C390" s="18"/>
      <c r="D390" s="18"/>
      <c r="E390" s="18"/>
      <c r="F390" s="18"/>
      <c r="G390" s="18"/>
      <c r="H390" s="18"/>
      <c r="I390" s="18"/>
      <c r="J390" s="18"/>
    </row>
    <row r="391" spans="1:10" ht="12.75">
      <c r="A391" s="18"/>
      <c r="B391" s="18"/>
      <c r="C391" s="18"/>
      <c r="D391" s="18"/>
      <c r="E391" s="18"/>
      <c r="F391" s="18"/>
      <c r="G391" s="18"/>
      <c r="H391" s="18"/>
      <c r="I391" s="18"/>
      <c r="J391" s="18"/>
    </row>
    <row r="392" spans="1:10" ht="12.75">
      <c r="A392" s="18"/>
      <c r="B392" s="18"/>
      <c r="C392" s="18"/>
      <c r="D392" s="18"/>
      <c r="E392" s="18"/>
      <c r="F392" s="18"/>
      <c r="G392" s="18"/>
      <c r="H392" s="18"/>
      <c r="I392" s="18"/>
      <c r="J392" s="18"/>
    </row>
    <row r="393" spans="1:10" ht="12.75">
      <c r="A393" s="18"/>
      <c r="B393" s="18"/>
      <c r="C393" s="18"/>
      <c r="D393" s="18"/>
      <c r="E393" s="18"/>
      <c r="F393" s="18"/>
      <c r="G393" s="18"/>
      <c r="H393" s="18"/>
      <c r="I393" s="18"/>
      <c r="J393" s="18"/>
    </row>
    <row r="394" spans="1:10" ht="12.75">
      <c r="A394" s="18"/>
      <c r="B394" s="18"/>
      <c r="C394" s="18"/>
      <c r="D394" s="18"/>
      <c r="E394" s="18"/>
      <c r="F394" s="18"/>
      <c r="G394" s="18"/>
      <c r="H394" s="18"/>
      <c r="I394" s="18"/>
      <c r="J394" s="18"/>
    </row>
    <row r="395" spans="1:10" ht="12.75">
      <c r="A395" s="18"/>
      <c r="B395" s="18"/>
      <c r="C395" s="18"/>
      <c r="D395" s="18"/>
      <c r="E395" s="18"/>
      <c r="F395" s="18"/>
      <c r="G395" s="18"/>
      <c r="H395" s="18"/>
      <c r="I395" s="18"/>
      <c r="J395" s="18"/>
    </row>
    <row r="396" spans="1:10" ht="12.75">
      <c r="A396" s="18"/>
      <c r="B396" s="18"/>
      <c r="C396" s="18"/>
      <c r="D396" s="18"/>
      <c r="E396" s="18"/>
      <c r="F396" s="18"/>
      <c r="G396" s="18"/>
      <c r="H396" s="18"/>
      <c r="I396" s="18"/>
      <c r="J396" s="18"/>
    </row>
    <row r="397" spans="1:10" ht="12.75">
      <c r="A397" s="18"/>
      <c r="B397" s="18"/>
      <c r="C397" s="18"/>
      <c r="D397" s="18"/>
      <c r="E397" s="18"/>
      <c r="F397" s="18"/>
      <c r="G397" s="18"/>
      <c r="H397" s="18"/>
      <c r="I397" s="18"/>
      <c r="J397" s="18"/>
    </row>
    <row r="398" spans="1:10" ht="12.75">
      <c r="A398" s="18"/>
      <c r="B398" s="18"/>
      <c r="C398" s="18"/>
      <c r="D398" s="18"/>
      <c r="E398" s="18"/>
      <c r="F398" s="18"/>
      <c r="G398" s="18"/>
      <c r="H398" s="18"/>
      <c r="I398" s="18"/>
      <c r="J398" s="18"/>
    </row>
    <row r="399" spans="1:10" ht="12.75">
      <c r="A399" s="18"/>
      <c r="B399" s="18"/>
      <c r="C399" s="18"/>
      <c r="D399" s="18"/>
      <c r="E399" s="18"/>
      <c r="F399" s="18"/>
      <c r="G399" s="18"/>
      <c r="H399" s="18"/>
      <c r="I399" s="18"/>
      <c r="J399" s="18"/>
    </row>
    <row r="400" spans="1:10" ht="12.75">
      <c r="A400" s="18"/>
      <c r="B400" s="18"/>
      <c r="C400" s="18"/>
      <c r="D400" s="18"/>
      <c r="E400" s="18"/>
      <c r="F400" s="18"/>
      <c r="G400" s="18"/>
      <c r="H400" s="18"/>
      <c r="I400" s="18"/>
      <c r="J400" s="18"/>
    </row>
    <row r="401" spans="1:10" ht="12.75">
      <c r="A401" s="18"/>
      <c r="B401" s="18"/>
      <c r="C401" s="18"/>
      <c r="D401" s="18"/>
      <c r="E401" s="18"/>
      <c r="F401" s="18"/>
      <c r="G401" s="18"/>
      <c r="H401" s="18"/>
      <c r="I401" s="18"/>
      <c r="J401" s="18"/>
    </row>
    <row r="402" spans="1:10" ht="12.75">
      <c r="A402" s="19"/>
      <c r="B402" s="19"/>
      <c r="C402" s="19"/>
      <c r="D402" s="19"/>
      <c r="E402" s="19"/>
      <c r="F402" s="19"/>
      <c r="G402" s="19"/>
      <c r="H402" s="19"/>
      <c r="I402" s="19"/>
      <c r="J402" s="19"/>
    </row>
    <row r="403" spans="1:10" ht="12.75">
      <c r="A403" s="19"/>
      <c r="B403" s="19"/>
      <c r="C403" s="19"/>
      <c r="D403" s="19"/>
      <c r="E403" s="19"/>
      <c r="F403" s="19"/>
      <c r="G403" s="19"/>
      <c r="H403" s="19"/>
      <c r="I403" s="19"/>
      <c r="J403" s="19"/>
    </row>
    <row r="404" spans="1:10" ht="12.75">
      <c r="A404" s="19"/>
      <c r="B404" s="19"/>
      <c r="C404" s="19"/>
      <c r="D404" s="19"/>
      <c r="E404" s="19"/>
      <c r="F404" s="19"/>
      <c r="G404" s="19"/>
      <c r="H404" s="19"/>
      <c r="I404" s="19"/>
      <c r="J404" s="19"/>
    </row>
    <row r="405" spans="1:10" ht="12.75">
      <c r="A405" s="19"/>
      <c r="B405" s="19"/>
      <c r="C405" s="19"/>
      <c r="D405" s="19"/>
      <c r="E405" s="19"/>
      <c r="F405" s="19"/>
      <c r="G405" s="19"/>
      <c r="H405" s="19"/>
      <c r="I405" s="19"/>
      <c r="J405" s="19"/>
    </row>
    <row r="406" spans="1:10" ht="12.75">
      <c r="A406" s="19"/>
      <c r="B406" s="19"/>
      <c r="C406" s="19"/>
      <c r="D406" s="19"/>
      <c r="E406" s="19"/>
      <c r="F406" s="19"/>
      <c r="G406" s="19"/>
      <c r="H406" s="19"/>
      <c r="I406" s="19"/>
      <c r="J406" s="19"/>
    </row>
    <row r="407" spans="1:10" ht="12.75">
      <c r="A407" s="19"/>
      <c r="B407" s="19"/>
      <c r="C407" s="19"/>
      <c r="D407" s="19"/>
      <c r="E407" s="19"/>
      <c r="F407" s="19"/>
      <c r="G407" s="19"/>
      <c r="H407" s="19"/>
      <c r="I407" s="19"/>
      <c r="J407" s="19"/>
    </row>
    <row r="408" spans="1:10" ht="12.75">
      <c r="A408" s="19"/>
      <c r="B408" s="19"/>
      <c r="C408" s="19"/>
      <c r="D408" s="19"/>
      <c r="E408" s="19"/>
      <c r="F408" s="19"/>
      <c r="G408" s="19"/>
      <c r="H408" s="19"/>
      <c r="I408" s="19"/>
      <c r="J408" s="19"/>
    </row>
    <row r="409" spans="1:10" ht="12.75">
      <c r="A409" s="19"/>
      <c r="B409" s="19"/>
      <c r="C409" s="19"/>
      <c r="D409" s="19"/>
      <c r="E409" s="19"/>
      <c r="F409" s="19"/>
      <c r="G409" s="19"/>
      <c r="H409" s="19"/>
      <c r="I409" s="19"/>
      <c r="J409" s="19"/>
    </row>
    <row r="410" spans="1:10" ht="12.75">
      <c r="A410" s="19"/>
      <c r="B410" s="19"/>
      <c r="C410" s="19"/>
      <c r="D410" s="19"/>
      <c r="E410" s="19"/>
      <c r="F410" s="19"/>
      <c r="G410" s="19"/>
      <c r="H410" s="19"/>
      <c r="I410" s="19"/>
      <c r="J410" s="19"/>
    </row>
    <row r="411" spans="1:10" ht="12.75">
      <c r="A411" s="19"/>
      <c r="B411" s="19"/>
      <c r="C411" s="19"/>
      <c r="D411" s="19"/>
      <c r="E411" s="19"/>
      <c r="F411" s="19"/>
      <c r="G411" s="19"/>
      <c r="H411" s="19"/>
      <c r="I411" s="19"/>
      <c r="J411" s="19"/>
    </row>
    <row r="412" spans="1:10" ht="12.75">
      <c r="A412" s="19"/>
      <c r="B412" s="19"/>
      <c r="C412" s="19"/>
      <c r="D412" s="19"/>
      <c r="E412" s="19"/>
      <c r="F412" s="19"/>
      <c r="G412" s="19"/>
      <c r="H412" s="19"/>
      <c r="I412" s="19"/>
      <c r="J412" s="19"/>
    </row>
    <row r="413" spans="1:10" ht="12.75">
      <c r="A413" s="19"/>
      <c r="B413" s="19"/>
      <c r="C413" s="19"/>
      <c r="D413" s="19"/>
      <c r="E413" s="19"/>
      <c r="F413" s="19"/>
      <c r="G413" s="19"/>
      <c r="H413" s="19"/>
      <c r="I413" s="19"/>
      <c r="J413" s="19"/>
    </row>
    <row r="414" spans="1:10" ht="12.75">
      <c r="A414" s="19"/>
      <c r="B414" s="19"/>
      <c r="C414" s="19"/>
      <c r="D414" s="19"/>
      <c r="E414" s="19"/>
      <c r="F414" s="19"/>
      <c r="G414" s="19"/>
      <c r="H414" s="19"/>
      <c r="I414" s="19"/>
      <c r="J414" s="19"/>
    </row>
    <row r="415" spans="1:10" ht="12.75">
      <c r="A415" s="19"/>
      <c r="B415" s="19"/>
      <c r="C415" s="19"/>
      <c r="D415" s="19"/>
      <c r="E415" s="19"/>
      <c r="F415" s="19"/>
      <c r="G415" s="19"/>
      <c r="H415" s="19"/>
      <c r="I415" s="19"/>
      <c r="J415" s="19"/>
    </row>
    <row r="416" spans="1:10" ht="12.75">
      <c r="A416" s="19"/>
      <c r="B416" s="19"/>
      <c r="C416" s="19"/>
      <c r="D416" s="19"/>
      <c r="E416" s="19"/>
      <c r="F416" s="19"/>
      <c r="G416" s="19"/>
      <c r="H416" s="19"/>
      <c r="I416" s="19"/>
      <c r="J416" s="19"/>
    </row>
    <row r="417" spans="1:10" ht="12.75">
      <c r="A417" s="19"/>
      <c r="B417" s="19"/>
      <c r="C417" s="19"/>
      <c r="D417" s="19"/>
      <c r="E417" s="19"/>
      <c r="F417" s="19"/>
      <c r="G417" s="19"/>
      <c r="H417" s="19"/>
      <c r="I417" s="19"/>
      <c r="J417" s="19"/>
    </row>
    <row r="418" spans="1:10" ht="12.75">
      <c r="A418" s="19"/>
      <c r="B418" s="19"/>
      <c r="C418" s="19"/>
      <c r="D418" s="19"/>
      <c r="E418" s="19"/>
      <c r="F418" s="19"/>
      <c r="G418" s="19"/>
      <c r="H418" s="19"/>
      <c r="I418" s="19"/>
      <c r="J418" s="19"/>
    </row>
    <row r="419" spans="1:10" ht="12.75">
      <c r="A419" s="19"/>
      <c r="B419" s="19"/>
      <c r="C419" s="19"/>
      <c r="D419" s="19"/>
      <c r="E419" s="19"/>
      <c r="F419" s="19"/>
      <c r="G419" s="19"/>
      <c r="H419" s="19"/>
      <c r="I419" s="19"/>
      <c r="J419" s="19"/>
    </row>
    <row r="420" spans="1:10" ht="12.75">
      <c r="A420" s="19"/>
      <c r="B420" s="19"/>
      <c r="C420" s="19"/>
      <c r="D420" s="19"/>
      <c r="E420" s="19"/>
      <c r="F420" s="19"/>
      <c r="G420" s="19"/>
      <c r="H420" s="19"/>
      <c r="I420" s="19"/>
      <c r="J420" s="19"/>
    </row>
    <row r="421" spans="1:10" ht="12.75">
      <c r="A421" s="19"/>
      <c r="B421" s="19"/>
      <c r="C421" s="19"/>
      <c r="D421" s="19"/>
      <c r="E421" s="19"/>
      <c r="F421" s="19"/>
      <c r="G421" s="19"/>
      <c r="H421" s="19"/>
      <c r="I421" s="19"/>
      <c r="J421" s="19"/>
    </row>
    <row r="422" spans="1:10" ht="12.75">
      <c r="A422" s="19"/>
      <c r="B422" s="19"/>
      <c r="C422" s="19"/>
      <c r="D422" s="19"/>
      <c r="E422" s="19"/>
      <c r="F422" s="19"/>
      <c r="G422" s="19"/>
      <c r="H422" s="19"/>
      <c r="I422" s="19"/>
      <c r="J422" s="19"/>
    </row>
    <row r="423" spans="1:10" ht="12.75">
      <c r="A423" s="19"/>
      <c r="B423" s="19"/>
      <c r="C423" s="19"/>
      <c r="D423" s="19"/>
      <c r="E423" s="19"/>
      <c r="F423" s="19"/>
      <c r="G423" s="19"/>
      <c r="H423" s="19"/>
      <c r="I423" s="19"/>
      <c r="J423" s="19"/>
    </row>
    <row r="424" spans="1:10" ht="12.75">
      <c r="A424" s="19"/>
      <c r="B424" s="19"/>
      <c r="C424" s="19"/>
      <c r="D424" s="19"/>
      <c r="E424" s="19"/>
      <c r="F424" s="19"/>
      <c r="G424" s="19"/>
      <c r="H424" s="19"/>
      <c r="I424" s="19"/>
      <c r="J424" s="19"/>
    </row>
    <row r="425" spans="1:10" ht="12.75">
      <c r="A425" s="19"/>
      <c r="B425" s="19"/>
      <c r="C425" s="19"/>
      <c r="D425" s="19"/>
      <c r="E425" s="19"/>
      <c r="F425" s="19"/>
      <c r="G425" s="19"/>
      <c r="H425" s="19"/>
      <c r="I425" s="19"/>
      <c r="J425" s="19"/>
    </row>
    <row r="426" spans="1:10" ht="12.75">
      <c r="A426" s="19"/>
      <c r="B426" s="19"/>
      <c r="C426" s="19"/>
      <c r="D426" s="19"/>
      <c r="E426" s="19"/>
      <c r="F426" s="19"/>
      <c r="G426" s="19"/>
      <c r="H426" s="19"/>
      <c r="I426" s="19"/>
      <c r="J426" s="19"/>
    </row>
    <row r="427" spans="1:10" ht="12.75">
      <c r="A427" s="19"/>
      <c r="B427" s="19"/>
      <c r="C427" s="19"/>
      <c r="D427" s="19"/>
      <c r="E427" s="19"/>
      <c r="F427" s="19"/>
      <c r="G427" s="19"/>
      <c r="H427" s="19"/>
      <c r="I427" s="19"/>
      <c r="J427" s="19"/>
    </row>
    <row r="428" spans="1:10" ht="12.75">
      <c r="A428" s="19"/>
      <c r="B428" s="19"/>
      <c r="C428" s="19"/>
      <c r="D428" s="19"/>
      <c r="E428" s="19"/>
      <c r="F428" s="19"/>
      <c r="G428" s="19"/>
      <c r="H428" s="19"/>
      <c r="I428" s="19"/>
      <c r="J428" s="19"/>
    </row>
    <row r="429" spans="1:10" ht="12.75">
      <c r="A429" s="19"/>
      <c r="B429" s="19"/>
      <c r="C429" s="19"/>
      <c r="D429" s="19"/>
      <c r="E429" s="19"/>
      <c r="F429" s="19"/>
      <c r="G429" s="19"/>
      <c r="H429" s="19"/>
      <c r="I429" s="19"/>
      <c r="J429" s="19"/>
    </row>
    <row r="430" spans="1:10" ht="12.75">
      <c r="A430" s="19"/>
      <c r="B430" s="19"/>
      <c r="C430" s="19"/>
      <c r="D430" s="19"/>
      <c r="E430" s="19"/>
      <c r="F430" s="19"/>
      <c r="G430" s="19"/>
      <c r="H430" s="19"/>
      <c r="I430" s="19"/>
      <c r="J430" s="19"/>
    </row>
    <row r="431" spans="1:10" ht="12.75">
      <c r="A431" s="19"/>
      <c r="B431" s="19"/>
      <c r="C431" s="19"/>
      <c r="D431" s="19"/>
      <c r="E431" s="19"/>
      <c r="F431" s="19"/>
      <c r="G431" s="19"/>
      <c r="H431" s="19"/>
      <c r="I431" s="19"/>
      <c r="J431" s="19"/>
    </row>
    <row r="432" spans="1:10" ht="12.75">
      <c r="A432" s="19"/>
      <c r="B432" s="19"/>
      <c r="C432" s="19"/>
      <c r="D432" s="19"/>
      <c r="E432" s="19"/>
      <c r="F432" s="19"/>
      <c r="G432" s="19"/>
      <c r="H432" s="19"/>
      <c r="I432" s="19"/>
      <c r="J432" s="19"/>
    </row>
    <row r="433" spans="1:10" ht="12.75">
      <c r="A433" s="19"/>
      <c r="B433" s="19"/>
      <c r="C433" s="19"/>
      <c r="D433" s="19"/>
      <c r="E433" s="19"/>
      <c r="F433" s="19"/>
      <c r="G433" s="19"/>
      <c r="H433" s="19"/>
      <c r="I433" s="19"/>
      <c r="J433" s="19"/>
    </row>
    <row r="434" spans="1:10" ht="12.75">
      <c r="A434" s="19"/>
      <c r="B434" s="19"/>
      <c r="C434" s="19"/>
      <c r="D434" s="19"/>
      <c r="E434" s="19"/>
      <c r="F434" s="19"/>
      <c r="G434" s="19"/>
      <c r="H434" s="19"/>
      <c r="I434" s="19"/>
      <c r="J434" s="19"/>
    </row>
    <row r="435" spans="1:10" ht="12.75">
      <c r="A435" s="19"/>
      <c r="B435" s="19"/>
      <c r="C435" s="19"/>
      <c r="D435" s="19"/>
      <c r="E435" s="19"/>
      <c r="F435" s="19"/>
      <c r="G435" s="19"/>
      <c r="H435" s="19"/>
      <c r="I435" s="19"/>
      <c r="J435" s="19"/>
    </row>
    <row r="436" spans="1:10" ht="12.75">
      <c r="A436" s="19"/>
      <c r="B436" s="19"/>
      <c r="C436" s="19"/>
      <c r="D436" s="19"/>
      <c r="E436" s="19"/>
      <c r="F436" s="19"/>
      <c r="G436" s="19"/>
      <c r="H436" s="19"/>
      <c r="I436" s="19"/>
      <c r="J436" s="19"/>
    </row>
    <row r="437" spans="1:10" ht="12.75">
      <c r="A437" s="19"/>
      <c r="B437" s="19"/>
      <c r="C437" s="19"/>
      <c r="D437" s="19"/>
      <c r="E437" s="19"/>
      <c r="F437" s="19"/>
      <c r="G437" s="19"/>
      <c r="H437" s="19"/>
      <c r="I437" s="19"/>
      <c r="J437" s="19"/>
    </row>
    <row r="438" spans="1:10" ht="12.75">
      <c r="A438" s="19"/>
      <c r="B438" s="19"/>
      <c r="C438" s="19"/>
      <c r="D438" s="19"/>
      <c r="E438" s="19"/>
      <c r="F438" s="19"/>
      <c r="G438" s="19"/>
      <c r="H438" s="19"/>
      <c r="I438" s="19"/>
      <c r="J438" s="19"/>
    </row>
    <row r="439" spans="1:10" ht="12.75">
      <c r="A439" s="19"/>
      <c r="B439" s="19"/>
      <c r="C439" s="19"/>
      <c r="D439" s="19"/>
      <c r="E439" s="19"/>
      <c r="F439" s="19"/>
      <c r="G439" s="19"/>
      <c r="H439" s="19"/>
      <c r="I439" s="19"/>
      <c r="J439" s="19"/>
    </row>
    <row r="440" spans="1:10" ht="12.75">
      <c r="A440" s="19"/>
      <c r="B440" s="19"/>
      <c r="C440" s="19"/>
      <c r="D440" s="19"/>
      <c r="E440" s="19"/>
      <c r="F440" s="19"/>
      <c r="G440" s="19"/>
      <c r="H440" s="19"/>
      <c r="I440" s="19"/>
      <c r="J440" s="19"/>
    </row>
    <row r="441" spans="1:10" ht="12.75">
      <c r="A441" s="19"/>
      <c r="B441" s="19"/>
      <c r="C441" s="19"/>
      <c r="D441" s="19"/>
      <c r="E441" s="19"/>
      <c r="F441" s="19"/>
      <c r="G441" s="19"/>
      <c r="H441" s="19"/>
      <c r="I441" s="19"/>
      <c r="J441" s="19"/>
    </row>
    <row r="442" spans="1:10" ht="12.75">
      <c r="A442" s="19"/>
      <c r="B442" s="19"/>
      <c r="C442" s="19"/>
      <c r="D442" s="19"/>
      <c r="E442" s="19"/>
      <c r="F442" s="19"/>
      <c r="G442" s="19"/>
      <c r="H442" s="19"/>
      <c r="I442" s="19"/>
      <c r="J442" s="19"/>
    </row>
    <row r="443" spans="1:10" ht="12.75">
      <c r="A443" s="19"/>
      <c r="B443" s="19"/>
      <c r="C443" s="19"/>
      <c r="D443" s="19"/>
      <c r="E443" s="19"/>
      <c r="F443" s="19"/>
      <c r="G443" s="19"/>
      <c r="H443" s="19"/>
      <c r="I443" s="19"/>
      <c r="J443" s="19"/>
    </row>
    <row r="444" spans="1:10" ht="12.75">
      <c r="A444" s="19"/>
      <c r="B444" s="19"/>
      <c r="C444" s="19"/>
      <c r="D444" s="19"/>
      <c r="E444" s="19"/>
      <c r="F444" s="19"/>
      <c r="G444" s="19"/>
      <c r="H444" s="19"/>
      <c r="I444" s="19"/>
      <c r="J444" s="19"/>
    </row>
    <row r="445" spans="1:10" ht="12.75">
      <c r="A445" s="19"/>
      <c r="B445" s="19"/>
      <c r="C445" s="19"/>
      <c r="D445" s="19"/>
      <c r="E445" s="19"/>
      <c r="F445" s="19"/>
      <c r="G445" s="19"/>
      <c r="H445" s="19"/>
      <c r="I445" s="19"/>
      <c r="J445" s="19"/>
    </row>
    <row r="446" spans="1:10" ht="12.75">
      <c r="A446" s="19"/>
      <c r="B446" s="19"/>
      <c r="C446" s="19"/>
      <c r="D446" s="19"/>
      <c r="E446" s="19"/>
      <c r="F446" s="19"/>
      <c r="G446" s="19"/>
      <c r="H446" s="19"/>
      <c r="I446" s="19"/>
      <c r="J446" s="19"/>
    </row>
    <row r="447" spans="1:10" ht="12.75">
      <c r="A447" s="19"/>
      <c r="B447" s="19"/>
      <c r="C447" s="19"/>
      <c r="D447" s="19"/>
      <c r="E447" s="19"/>
      <c r="F447" s="19"/>
      <c r="G447" s="19"/>
      <c r="H447" s="19"/>
      <c r="I447" s="19"/>
      <c r="J447" s="19"/>
    </row>
    <row r="448" spans="1:10" ht="12.75">
      <c r="A448" s="19"/>
      <c r="B448" s="19"/>
      <c r="C448" s="19"/>
      <c r="D448" s="19"/>
      <c r="E448" s="19"/>
      <c r="F448" s="19"/>
      <c r="G448" s="19"/>
      <c r="H448" s="19"/>
      <c r="I448" s="19"/>
      <c r="J448" s="19"/>
    </row>
    <row r="449" spans="1:10" ht="12.75">
      <c r="A449" s="19"/>
      <c r="B449" s="19"/>
      <c r="C449" s="19"/>
      <c r="D449" s="19"/>
      <c r="E449" s="19"/>
      <c r="F449" s="19"/>
      <c r="G449" s="19"/>
      <c r="H449" s="19"/>
      <c r="I449" s="19"/>
      <c r="J449" s="19"/>
    </row>
    <row r="450" spans="1:10" ht="12.75">
      <c r="A450" s="19"/>
      <c r="B450" s="19"/>
      <c r="C450" s="19"/>
      <c r="D450" s="19"/>
      <c r="E450" s="19"/>
      <c r="F450" s="19"/>
      <c r="G450" s="19"/>
      <c r="H450" s="19"/>
      <c r="I450" s="19"/>
      <c r="J450" s="19"/>
    </row>
    <row r="451" spans="1:10" ht="12.75">
      <c r="A451" s="19"/>
      <c r="B451" s="19"/>
      <c r="C451" s="19"/>
      <c r="D451" s="19"/>
      <c r="E451" s="19"/>
      <c r="F451" s="19"/>
      <c r="G451" s="19"/>
      <c r="H451" s="19"/>
      <c r="I451" s="19"/>
      <c r="J451" s="19"/>
    </row>
    <row r="452" spans="1:10" ht="12.75">
      <c r="A452" s="19"/>
      <c r="B452" s="19"/>
      <c r="C452" s="19"/>
      <c r="D452" s="19"/>
      <c r="E452" s="19"/>
      <c r="F452" s="19"/>
      <c r="G452" s="19"/>
      <c r="H452" s="19"/>
      <c r="I452" s="19"/>
      <c r="J452" s="19"/>
    </row>
    <row r="453" spans="1:10" ht="12.75">
      <c r="A453" s="19"/>
      <c r="B453" s="19"/>
      <c r="C453" s="19"/>
      <c r="D453" s="19"/>
      <c r="E453" s="19"/>
      <c r="F453" s="19"/>
      <c r="G453" s="19"/>
      <c r="H453" s="19"/>
      <c r="I453" s="19"/>
      <c r="J453" s="19"/>
    </row>
    <row r="454" spans="1:10" ht="12.75">
      <c r="A454" s="19"/>
      <c r="B454" s="19"/>
      <c r="C454" s="19"/>
      <c r="D454" s="19"/>
      <c r="E454" s="19"/>
      <c r="F454" s="19"/>
      <c r="G454" s="19"/>
      <c r="H454" s="19"/>
      <c r="I454" s="19"/>
      <c r="J454" s="19"/>
    </row>
    <row r="455" spans="1:10" ht="12.75">
      <c r="A455" s="19"/>
      <c r="B455" s="19"/>
      <c r="C455" s="19"/>
      <c r="D455" s="19"/>
      <c r="E455" s="19"/>
      <c r="F455" s="19"/>
      <c r="G455" s="19"/>
      <c r="H455" s="19"/>
      <c r="I455" s="19"/>
      <c r="J455" s="19"/>
    </row>
    <row r="456" spans="1:10" ht="12.75">
      <c r="A456" s="18"/>
      <c r="B456" s="18"/>
      <c r="C456" s="18"/>
      <c r="D456" s="18"/>
      <c r="E456" s="18"/>
      <c r="F456" s="18"/>
      <c r="G456" s="18"/>
      <c r="H456" s="18"/>
      <c r="I456" s="18"/>
      <c r="J456" s="18"/>
    </row>
    <row r="457" spans="1:10" ht="12.75">
      <c r="A457" s="18"/>
      <c r="B457" s="18"/>
      <c r="C457" s="18"/>
      <c r="D457" s="18"/>
      <c r="E457" s="18"/>
      <c r="F457" s="18"/>
      <c r="G457" s="18"/>
      <c r="H457" s="18"/>
      <c r="I457" s="18"/>
      <c r="J457" s="18"/>
    </row>
    <row r="458" spans="1:10" ht="12.75">
      <c r="A458" s="18"/>
      <c r="B458" s="18"/>
      <c r="C458" s="18"/>
      <c r="D458" s="18"/>
      <c r="E458" s="18"/>
      <c r="F458" s="18"/>
      <c r="G458" s="18"/>
      <c r="H458" s="18"/>
      <c r="I458" s="18"/>
      <c r="J458" s="18"/>
    </row>
    <row r="459" spans="1:10" ht="12.75">
      <c r="A459" s="18"/>
      <c r="B459" s="18"/>
      <c r="C459" s="18"/>
      <c r="D459" s="18"/>
      <c r="E459" s="18"/>
      <c r="F459" s="18"/>
      <c r="G459" s="18"/>
      <c r="H459" s="18"/>
      <c r="I459" s="18"/>
      <c r="J459" s="18"/>
    </row>
    <row r="460" spans="1:10" ht="12.75">
      <c r="A460" s="18"/>
      <c r="B460" s="18"/>
      <c r="C460" s="18"/>
      <c r="D460" s="18"/>
      <c r="E460" s="18"/>
      <c r="F460" s="18"/>
      <c r="G460" s="18"/>
      <c r="H460" s="18"/>
      <c r="I460" s="18"/>
      <c r="J460" s="18"/>
    </row>
    <row r="461" spans="1:10" ht="12.75">
      <c r="A461" s="18"/>
      <c r="B461" s="18"/>
      <c r="C461" s="18"/>
      <c r="D461" s="18"/>
      <c r="E461" s="18"/>
      <c r="F461" s="18"/>
      <c r="G461" s="18"/>
      <c r="H461" s="18"/>
      <c r="I461" s="18"/>
      <c r="J461" s="18"/>
    </row>
    <row r="462" spans="1:10" ht="12.75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2.7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2.75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2.75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>
      <c r="A476" s="2"/>
      <c r="B476" s="2"/>
      <c r="C476" s="2"/>
      <c r="D476" s="2"/>
      <c r="E476" s="2"/>
      <c r="F476" s="2"/>
      <c r="G476" s="2"/>
      <c r="H476" s="2"/>
      <c r="I476" s="2"/>
      <c r="J476" s="2"/>
    </row>
  </sheetData>
  <sheetProtection/>
  <mergeCells count="145">
    <mergeCell ref="B348:J348"/>
    <mergeCell ref="G381:I381"/>
    <mergeCell ref="G383:I383"/>
    <mergeCell ref="B343:C343"/>
    <mergeCell ref="D343:E343"/>
    <mergeCell ref="B345:C345"/>
    <mergeCell ref="D345:E345"/>
    <mergeCell ref="G345:H345"/>
    <mergeCell ref="D346:E346"/>
    <mergeCell ref="G346:H346"/>
    <mergeCell ref="G338:J338"/>
    <mergeCell ref="G339:J339"/>
    <mergeCell ref="B341:C341"/>
    <mergeCell ref="D341:E341"/>
    <mergeCell ref="G341:H341"/>
    <mergeCell ref="D342:E342"/>
    <mergeCell ref="G342:H342"/>
    <mergeCell ref="A330:J330"/>
    <mergeCell ref="A332:C333"/>
    <mergeCell ref="H332:J332"/>
    <mergeCell ref="H333:J333"/>
    <mergeCell ref="A335:J335"/>
    <mergeCell ref="G337:J337"/>
    <mergeCell ref="D283:E283"/>
    <mergeCell ref="G283:H283"/>
    <mergeCell ref="B285:J285"/>
    <mergeCell ref="G323:I323"/>
    <mergeCell ref="G325:I325"/>
    <mergeCell ref="A328:J328"/>
    <mergeCell ref="D279:E279"/>
    <mergeCell ref="G279:H279"/>
    <mergeCell ref="B280:C280"/>
    <mergeCell ref="D280:E280"/>
    <mergeCell ref="B282:C282"/>
    <mergeCell ref="D282:E282"/>
    <mergeCell ref="G282:H282"/>
    <mergeCell ref="G274:J274"/>
    <mergeCell ref="G275:J275"/>
    <mergeCell ref="G276:J276"/>
    <mergeCell ref="B278:C278"/>
    <mergeCell ref="D278:E278"/>
    <mergeCell ref="G278:H278"/>
    <mergeCell ref="A265:J265"/>
    <mergeCell ref="A267:J267"/>
    <mergeCell ref="A269:C270"/>
    <mergeCell ref="H269:J269"/>
    <mergeCell ref="H270:J270"/>
    <mergeCell ref="A272:J272"/>
    <mergeCell ref="B217:C217"/>
    <mergeCell ref="D217:E217"/>
    <mergeCell ref="B219:C219"/>
    <mergeCell ref="D219:E219"/>
    <mergeCell ref="G219:H219"/>
    <mergeCell ref="D220:E220"/>
    <mergeCell ref="G220:H220"/>
    <mergeCell ref="G213:J213"/>
    <mergeCell ref="B215:C215"/>
    <mergeCell ref="D215:E215"/>
    <mergeCell ref="G215:H215"/>
    <mergeCell ref="D216:E216"/>
    <mergeCell ref="G216:H216"/>
    <mergeCell ref="A206:C207"/>
    <mergeCell ref="H206:J206"/>
    <mergeCell ref="H207:J207"/>
    <mergeCell ref="A209:J209"/>
    <mergeCell ref="G211:J211"/>
    <mergeCell ref="G212:J212"/>
    <mergeCell ref="D87:E87"/>
    <mergeCell ref="G87:H87"/>
    <mergeCell ref="G57:I57"/>
    <mergeCell ref="G59:I59"/>
    <mergeCell ref="A202:J202"/>
    <mergeCell ref="A204:J204"/>
    <mergeCell ref="G195:I195"/>
    <mergeCell ref="G197:I197"/>
    <mergeCell ref="D83:E83"/>
    <mergeCell ref="G83:H83"/>
    <mergeCell ref="B84:C84"/>
    <mergeCell ref="D84:E84"/>
    <mergeCell ref="B86:C86"/>
    <mergeCell ref="D86:E86"/>
    <mergeCell ref="G86:H86"/>
    <mergeCell ref="G77:J77"/>
    <mergeCell ref="G78:J78"/>
    <mergeCell ref="G79:J79"/>
    <mergeCell ref="B82:C82"/>
    <mergeCell ref="D82:E82"/>
    <mergeCell ref="G82:H82"/>
    <mergeCell ref="A68:J68"/>
    <mergeCell ref="A70:J70"/>
    <mergeCell ref="A72:C73"/>
    <mergeCell ref="H72:J72"/>
    <mergeCell ref="H73:J73"/>
    <mergeCell ref="A75:J75"/>
    <mergeCell ref="G255:I255"/>
    <mergeCell ref="G253:I253"/>
    <mergeCell ref="B22:J22"/>
    <mergeCell ref="B89:J89"/>
    <mergeCell ref="A90:J90"/>
    <mergeCell ref="B222:J222"/>
    <mergeCell ref="B155:J155"/>
    <mergeCell ref="A135:J135"/>
    <mergeCell ref="A137:J137"/>
    <mergeCell ref="H139:J139"/>
    <mergeCell ref="G12:J12"/>
    <mergeCell ref="G11:J11"/>
    <mergeCell ref="G10:J10"/>
    <mergeCell ref="D20:E20"/>
    <mergeCell ref="B17:C17"/>
    <mergeCell ref="B15:C15"/>
    <mergeCell ref="D17:E17"/>
    <mergeCell ref="A1:J1"/>
    <mergeCell ref="A3:J3"/>
    <mergeCell ref="H6:J6"/>
    <mergeCell ref="H5:J5"/>
    <mergeCell ref="A5:C6"/>
    <mergeCell ref="D16:E16"/>
    <mergeCell ref="D15:E15"/>
    <mergeCell ref="G16:H16"/>
    <mergeCell ref="G15:H15"/>
    <mergeCell ref="A8:J8"/>
    <mergeCell ref="H140:J140"/>
    <mergeCell ref="A142:J142"/>
    <mergeCell ref="G144:J144"/>
    <mergeCell ref="A139:C140"/>
    <mergeCell ref="B19:C19"/>
    <mergeCell ref="D19:E19"/>
    <mergeCell ref="G20:H20"/>
    <mergeCell ref="G19:H19"/>
    <mergeCell ref="G110:I110"/>
    <mergeCell ref="G112:I112"/>
    <mergeCell ref="D153:E153"/>
    <mergeCell ref="G153:H153"/>
    <mergeCell ref="D149:E149"/>
    <mergeCell ref="G149:H149"/>
    <mergeCell ref="D150:E150"/>
    <mergeCell ref="G148:H148"/>
    <mergeCell ref="B152:C152"/>
    <mergeCell ref="D152:E152"/>
    <mergeCell ref="G152:H152"/>
    <mergeCell ref="B150:C150"/>
    <mergeCell ref="G145:J145"/>
    <mergeCell ref="G146:J146"/>
    <mergeCell ref="B148:C148"/>
    <mergeCell ref="D148:E148"/>
  </mergeCells>
  <printOptions/>
  <pageMargins left="0.67" right="0.16" top="0.56" bottom="0.37" header="0.5" footer="0.3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0"/>
  <sheetViews>
    <sheetView workbookViewId="0" topLeftCell="A277">
      <selection activeCell="B313" sqref="B313"/>
    </sheetView>
  </sheetViews>
  <sheetFormatPr defaultColWidth="9.140625" defaultRowHeight="12.75"/>
  <cols>
    <col min="1" max="1" width="8.00390625" style="50" customWidth="1"/>
    <col min="2" max="2" width="23.8515625" style="51" customWidth="1"/>
    <col min="3" max="3" width="6.8515625" style="51" customWidth="1"/>
    <col min="4" max="6" width="17.421875" style="51" customWidth="1"/>
    <col min="7" max="7" width="10.00390625" style="50" customWidth="1"/>
    <col min="8" max="16384" width="9.140625" style="50" customWidth="1"/>
  </cols>
  <sheetData>
    <row r="1" spans="1:3" ht="12.75" customHeight="1">
      <c r="A1" s="50" t="s">
        <v>107</v>
      </c>
      <c r="B1" s="151"/>
      <c r="C1" s="151" t="s">
        <v>348</v>
      </c>
    </row>
    <row r="2" spans="2:3" ht="12.75" customHeight="1">
      <c r="B2" s="151"/>
      <c r="C2" s="151"/>
    </row>
    <row r="3" spans="1:3" ht="12.75" customHeight="1">
      <c r="A3" s="50" t="s">
        <v>108</v>
      </c>
      <c r="B3" s="152"/>
      <c r="C3" s="152">
        <v>0.4166666666666667</v>
      </c>
    </row>
    <row r="4" spans="2:3" ht="12.75" customHeight="1">
      <c r="B4" s="152"/>
      <c r="C4" s="152"/>
    </row>
    <row r="5" spans="1:7" ht="12.75" customHeight="1">
      <c r="A5" s="189" t="s">
        <v>349</v>
      </c>
      <c r="B5" s="189"/>
      <c r="C5" s="189"/>
      <c r="D5" s="189"/>
      <c r="E5" s="189"/>
      <c r="F5" s="189"/>
      <c r="G5" s="189"/>
    </row>
    <row r="6" spans="1:7" ht="12.75" customHeight="1">
      <c r="A6" s="47"/>
      <c r="B6" s="48"/>
      <c r="C6" s="47"/>
      <c r="D6" s="48"/>
      <c r="E6" s="48"/>
      <c r="F6" s="48"/>
      <c r="G6" s="49"/>
    </row>
    <row r="7" spans="1:7" ht="12.75" customHeight="1">
      <c r="A7" s="71" t="s">
        <v>1</v>
      </c>
      <c r="B7" s="71" t="s">
        <v>2</v>
      </c>
      <c r="C7" s="71" t="s">
        <v>101</v>
      </c>
      <c r="D7" s="71" t="s">
        <v>4</v>
      </c>
      <c r="E7" s="71" t="s">
        <v>113</v>
      </c>
      <c r="F7" s="71" t="s">
        <v>5</v>
      </c>
      <c r="G7" s="71" t="s">
        <v>102</v>
      </c>
    </row>
    <row r="8" spans="1:7" ht="12.75" customHeight="1">
      <c r="A8" s="45" t="s">
        <v>219</v>
      </c>
      <c r="B8" s="72" t="s">
        <v>128</v>
      </c>
      <c r="C8" s="73">
        <v>1994</v>
      </c>
      <c r="D8" s="74" t="s">
        <v>161</v>
      </c>
      <c r="E8" s="74" t="s">
        <v>32</v>
      </c>
      <c r="F8" s="74" t="s">
        <v>121</v>
      </c>
      <c r="G8" s="52">
        <v>0.00034722222222222224</v>
      </c>
    </row>
    <row r="9" spans="1:7" ht="12.75" customHeight="1">
      <c r="A9" s="45">
        <v>2</v>
      </c>
      <c r="B9" s="46" t="s">
        <v>186</v>
      </c>
      <c r="C9" s="45">
        <v>1993</v>
      </c>
      <c r="D9" s="46" t="s">
        <v>26</v>
      </c>
      <c r="E9" s="46" t="s">
        <v>30</v>
      </c>
      <c r="F9" s="46" t="s">
        <v>25</v>
      </c>
      <c r="G9" s="52">
        <v>0.0006944444444444445</v>
      </c>
    </row>
    <row r="10" spans="1:7" ht="12.75" customHeight="1">
      <c r="A10" s="45">
        <v>3</v>
      </c>
      <c r="B10" s="46" t="s">
        <v>62</v>
      </c>
      <c r="C10" s="45">
        <v>1988</v>
      </c>
      <c r="D10" s="46" t="s">
        <v>19</v>
      </c>
      <c r="E10" s="46" t="s">
        <v>35</v>
      </c>
      <c r="F10" s="46" t="s">
        <v>32</v>
      </c>
      <c r="G10" s="52">
        <v>0.00104166666666667</v>
      </c>
    </row>
    <row r="11" spans="1:7" ht="12.75" customHeight="1">
      <c r="A11" s="45">
        <v>4</v>
      </c>
      <c r="B11" s="46" t="s">
        <v>65</v>
      </c>
      <c r="C11" s="45">
        <v>1993</v>
      </c>
      <c r="D11" s="46" t="s">
        <v>33</v>
      </c>
      <c r="E11" s="46" t="s">
        <v>169</v>
      </c>
      <c r="F11" s="46" t="s">
        <v>32</v>
      </c>
      <c r="G11" s="52">
        <v>0.00138888888888889</v>
      </c>
    </row>
    <row r="12" spans="1:7" ht="12.75" customHeight="1">
      <c r="A12" s="45">
        <v>5</v>
      </c>
      <c r="B12" s="72" t="s">
        <v>66</v>
      </c>
      <c r="C12" s="73">
        <v>1994</v>
      </c>
      <c r="D12" s="74" t="s">
        <v>161</v>
      </c>
      <c r="E12" s="74" t="s">
        <v>34</v>
      </c>
      <c r="F12" s="74" t="s">
        <v>131</v>
      </c>
      <c r="G12" s="52">
        <v>0.00173611111111111</v>
      </c>
    </row>
    <row r="13" spans="1:7" ht="12.75" customHeight="1">
      <c r="A13" s="45">
        <v>6</v>
      </c>
      <c r="B13" s="72" t="s">
        <v>129</v>
      </c>
      <c r="C13" s="73">
        <v>1993</v>
      </c>
      <c r="D13" s="74" t="s">
        <v>166</v>
      </c>
      <c r="E13" s="74" t="s">
        <v>32</v>
      </c>
      <c r="F13" s="74" t="s">
        <v>121</v>
      </c>
      <c r="G13" s="52">
        <v>0.00208333333333333</v>
      </c>
    </row>
    <row r="14" spans="1:7" ht="12.75" customHeight="1">
      <c r="A14" s="45">
        <v>7</v>
      </c>
      <c r="B14" s="72" t="s">
        <v>68</v>
      </c>
      <c r="C14" s="73">
        <v>1994</v>
      </c>
      <c r="D14" s="74" t="s">
        <v>161</v>
      </c>
      <c r="E14" s="74" t="s">
        <v>299</v>
      </c>
      <c r="F14" s="74" t="s">
        <v>119</v>
      </c>
      <c r="G14" s="52">
        <v>0.00243055555555555</v>
      </c>
    </row>
    <row r="15" spans="1:7" ht="12.75" customHeight="1">
      <c r="A15" s="45">
        <v>8</v>
      </c>
      <c r="B15" s="46" t="s">
        <v>74</v>
      </c>
      <c r="C15" s="45">
        <v>1994</v>
      </c>
      <c r="D15" s="46" t="s">
        <v>26</v>
      </c>
      <c r="E15" s="46" t="s">
        <v>30</v>
      </c>
      <c r="F15" s="46" t="s">
        <v>25</v>
      </c>
      <c r="G15" s="52">
        <v>0.00277777777777778</v>
      </c>
    </row>
    <row r="16" spans="1:7" ht="12.75" customHeight="1">
      <c r="A16" s="45">
        <v>9</v>
      </c>
      <c r="B16" s="46" t="s">
        <v>71</v>
      </c>
      <c r="C16" s="45">
        <v>1995</v>
      </c>
      <c r="D16" s="46" t="s">
        <v>33</v>
      </c>
      <c r="E16" s="46" t="s">
        <v>28</v>
      </c>
      <c r="F16" s="46" t="s">
        <v>146</v>
      </c>
      <c r="G16" s="52">
        <v>0.003125</v>
      </c>
    </row>
    <row r="17" spans="1:7" ht="12.75" customHeight="1">
      <c r="A17" s="45">
        <v>10</v>
      </c>
      <c r="B17" s="46" t="s">
        <v>188</v>
      </c>
      <c r="C17" s="45">
        <v>1981</v>
      </c>
      <c r="D17" s="46" t="s">
        <v>33</v>
      </c>
      <c r="E17" s="46" t="s">
        <v>300</v>
      </c>
      <c r="F17" s="46" t="s">
        <v>32</v>
      </c>
      <c r="G17" s="52">
        <v>0.00347222222222222</v>
      </c>
    </row>
    <row r="18" spans="1:7" ht="12.75" customHeight="1">
      <c r="A18" s="45">
        <v>11</v>
      </c>
      <c r="B18" s="46" t="s">
        <v>185</v>
      </c>
      <c r="C18" s="45">
        <v>1985</v>
      </c>
      <c r="D18" s="46" t="s">
        <v>12</v>
      </c>
      <c r="E18" s="46" t="s">
        <v>28</v>
      </c>
      <c r="F18" s="46" t="s">
        <v>29</v>
      </c>
      <c r="G18" s="52">
        <v>0.00381944444444444</v>
      </c>
    </row>
    <row r="19" spans="1:7" ht="12.75" customHeight="1">
      <c r="A19" s="45">
        <v>12</v>
      </c>
      <c r="B19" s="46" t="s">
        <v>187</v>
      </c>
      <c r="C19" s="45">
        <v>1989</v>
      </c>
      <c r="D19" s="46" t="s">
        <v>27</v>
      </c>
      <c r="E19" s="46" t="s">
        <v>28</v>
      </c>
      <c r="F19" s="46" t="s">
        <v>112</v>
      </c>
      <c r="G19" s="52">
        <v>0.00416666666666666</v>
      </c>
    </row>
    <row r="20" spans="1:7" ht="12.75" customHeight="1">
      <c r="A20" s="45">
        <v>13</v>
      </c>
      <c r="B20" s="46" t="s">
        <v>220</v>
      </c>
      <c r="C20" s="45">
        <v>1987</v>
      </c>
      <c r="D20" s="46" t="s">
        <v>33</v>
      </c>
      <c r="E20" s="46" t="s">
        <v>31</v>
      </c>
      <c r="F20" s="46" t="s">
        <v>32</v>
      </c>
      <c r="G20" s="52">
        <v>0.00451388888888889</v>
      </c>
    </row>
    <row r="21" spans="1:7" ht="12.75" customHeight="1">
      <c r="A21" s="45">
        <v>14</v>
      </c>
      <c r="B21" s="46" t="s">
        <v>64</v>
      </c>
      <c r="C21" s="45">
        <v>1989</v>
      </c>
      <c r="D21" s="46" t="s">
        <v>12</v>
      </c>
      <c r="E21" s="46" t="s">
        <v>28</v>
      </c>
      <c r="F21" s="46" t="s">
        <v>184</v>
      </c>
      <c r="G21" s="52">
        <v>0.00486111111111111</v>
      </c>
    </row>
    <row r="22" spans="1:7" ht="12.75" customHeight="1">
      <c r="A22" s="45">
        <v>15</v>
      </c>
      <c r="B22" s="46" t="s">
        <v>63</v>
      </c>
      <c r="C22" s="45">
        <v>1991</v>
      </c>
      <c r="D22" s="46" t="s">
        <v>33</v>
      </c>
      <c r="E22" s="46" t="s">
        <v>36</v>
      </c>
      <c r="F22" s="46" t="s">
        <v>32</v>
      </c>
      <c r="G22" s="52">
        <v>0.00520833333333333</v>
      </c>
    </row>
    <row r="23" spans="1:7" ht="12.75" customHeight="1">
      <c r="A23" s="45">
        <v>16</v>
      </c>
      <c r="B23" s="72" t="s">
        <v>127</v>
      </c>
      <c r="C23" s="73">
        <v>1989</v>
      </c>
      <c r="D23" s="74" t="s">
        <v>161</v>
      </c>
      <c r="E23" s="74" t="s">
        <v>299</v>
      </c>
      <c r="F23" s="74" t="s">
        <v>119</v>
      </c>
      <c r="G23" s="52">
        <v>0.00555555555555555</v>
      </c>
    </row>
    <row r="24" spans="1:7" ht="12.75" customHeight="1">
      <c r="A24" s="45">
        <v>17</v>
      </c>
      <c r="B24" s="72" t="s">
        <v>69</v>
      </c>
      <c r="C24" s="73">
        <v>1995</v>
      </c>
      <c r="D24" s="74" t="s">
        <v>161</v>
      </c>
      <c r="E24" s="74" t="s">
        <v>330</v>
      </c>
      <c r="F24" s="74" t="s">
        <v>121</v>
      </c>
      <c r="G24" s="52">
        <v>0.00590277777777778</v>
      </c>
    </row>
    <row r="25" spans="1:7" ht="12.75" customHeight="1">
      <c r="A25" s="66"/>
      <c r="B25" s="75"/>
      <c r="C25" s="66"/>
      <c r="D25" s="75"/>
      <c r="E25" s="75"/>
      <c r="F25" s="75"/>
      <c r="G25" s="67"/>
    </row>
    <row r="26" spans="1:7" ht="12.75" customHeight="1">
      <c r="A26" s="189" t="s">
        <v>351</v>
      </c>
      <c r="B26" s="189"/>
      <c r="C26" s="189"/>
      <c r="D26" s="189"/>
      <c r="E26" s="189"/>
      <c r="F26" s="189"/>
      <c r="G26" s="189"/>
    </row>
    <row r="27" spans="1:9" ht="12.75" customHeight="1">
      <c r="A27" s="65"/>
      <c r="B27" s="76"/>
      <c r="C27" s="65"/>
      <c r="D27" s="76"/>
      <c r="E27" s="76"/>
      <c r="F27" s="76"/>
      <c r="G27" s="68">
        <v>0.0070486111111111105</v>
      </c>
      <c r="H27" s="51"/>
      <c r="I27" s="51"/>
    </row>
    <row r="28" spans="1:9" ht="12.75" customHeight="1">
      <c r="A28" s="71" t="s">
        <v>1</v>
      </c>
      <c r="B28" s="71" t="s">
        <v>2</v>
      </c>
      <c r="C28" s="71" t="s">
        <v>101</v>
      </c>
      <c r="D28" s="71" t="s">
        <v>4</v>
      </c>
      <c r="E28" s="71" t="s">
        <v>113</v>
      </c>
      <c r="F28" s="71" t="s">
        <v>5</v>
      </c>
      <c r="G28" s="71" t="s">
        <v>102</v>
      </c>
      <c r="H28" s="51"/>
      <c r="I28" s="51"/>
    </row>
    <row r="29" spans="1:9" ht="12.75" customHeight="1">
      <c r="A29" s="45" t="s">
        <v>302</v>
      </c>
      <c r="B29" s="46" t="s">
        <v>204</v>
      </c>
      <c r="C29" s="45">
        <v>1998</v>
      </c>
      <c r="D29" s="46" t="s">
        <v>323</v>
      </c>
      <c r="E29" s="46" t="s">
        <v>34</v>
      </c>
      <c r="F29" s="46" t="s">
        <v>55</v>
      </c>
      <c r="G29" s="52">
        <v>0.0062499999999999995</v>
      </c>
      <c r="H29" s="51"/>
      <c r="I29" s="51"/>
    </row>
    <row r="30" spans="1:9" ht="12.75" customHeight="1">
      <c r="A30" s="45">
        <v>19</v>
      </c>
      <c r="B30" s="72" t="s">
        <v>213</v>
      </c>
      <c r="C30" s="73">
        <v>1997</v>
      </c>
      <c r="D30" s="46" t="s">
        <v>21</v>
      </c>
      <c r="E30" s="46" t="s">
        <v>214</v>
      </c>
      <c r="F30" s="46" t="s">
        <v>58</v>
      </c>
      <c r="G30" s="52">
        <v>0.006597222222222222</v>
      </c>
      <c r="H30" s="51"/>
      <c r="I30" s="51"/>
    </row>
    <row r="31" spans="1:9" ht="12.75" customHeight="1">
      <c r="A31" s="45">
        <v>20</v>
      </c>
      <c r="B31" s="46" t="s">
        <v>67</v>
      </c>
      <c r="C31" s="45">
        <v>1997</v>
      </c>
      <c r="D31" s="46" t="s">
        <v>33</v>
      </c>
      <c r="E31" s="46" t="s">
        <v>34</v>
      </c>
      <c r="F31" s="46" t="s">
        <v>229</v>
      </c>
      <c r="G31" s="52">
        <v>0.00694444444444444</v>
      </c>
      <c r="H31" s="51"/>
      <c r="I31" s="51"/>
    </row>
    <row r="32" spans="1:9" ht="12.75" customHeight="1">
      <c r="A32" s="45">
        <v>21</v>
      </c>
      <c r="B32" s="46" t="s">
        <v>70</v>
      </c>
      <c r="C32" s="45">
        <v>1995</v>
      </c>
      <c r="D32" s="46" t="s">
        <v>19</v>
      </c>
      <c r="E32" s="46" t="s">
        <v>35</v>
      </c>
      <c r="F32" s="46" t="s">
        <v>60</v>
      </c>
      <c r="G32" s="52">
        <v>0.00729166666666667</v>
      </c>
      <c r="H32" s="51"/>
      <c r="I32" s="51"/>
    </row>
    <row r="33" spans="1:9" ht="12.75" customHeight="1">
      <c r="A33" s="45">
        <v>22</v>
      </c>
      <c r="B33" s="72" t="s">
        <v>200</v>
      </c>
      <c r="C33" s="73">
        <v>1998</v>
      </c>
      <c r="D33" s="46" t="s">
        <v>161</v>
      </c>
      <c r="E33" s="74" t="s">
        <v>34</v>
      </c>
      <c r="F33" s="74" t="s">
        <v>54</v>
      </c>
      <c r="G33" s="52">
        <v>0.00763888888888889</v>
      </c>
      <c r="H33" s="51"/>
      <c r="I33" s="51"/>
    </row>
    <row r="34" spans="1:9" ht="12.75" customHeight="1">
      <c r="A34" s="45">
        <v>23</v>
      </c>
      <c r="B34" s="46" t="s">
        <v>75</v>
      </c>
      <c r="C34" s="45">
        <v>1997</v>
      </c>
      <c r="D34" s="46" t="s">
        <v>18</v>
      </c>
      <c r="E34" s="46" t="s">
        <v>112</v>
      </c>
      <c r="F34" s="46" t="s">
        <v>331</v>
      </c>
      <c r="G34" s="52">
        <v>0.00798611111111111</v>
      </c>
      <c r="H34" s="51"/>
      <c r="I34" s="51"/>
    </row>
    <row r="35" spans="1:9" ht="12.75" customHeight="1">
      <c r="A35" s="45">
        <v>24</v>
      </c>
      <c r="B35" s="46" t="s">
        <v>201</v>
      </c>
      <c r="C35" s="45">
        <v>1998</v>
      </c>
      <c r="D35" s="46" t="s">
        <v>41</v>
      </c>
      <c r="E35" s="46" t="s">
        <v>30</v>
      </c>
      <c r="F35" s="46" t="s">
        <v>202</v>
      </c>
      <c r="G35" s="52">
        <v>0.00833333333333334</v>
      </c>
      <c r="H35" s="51"/>
      <c r="I35" s="51"/>
    </row>
    <row r="36" spans="1:9" ht="12.75" customHeight="1">
      <c r="A36" s="45">
        <v>25</v>
      </c>
      <c r="B36" s="46" t="s">
        <v>194</v>
      </c>
      <c r="C36" s="45">
        <v>1997</v>
      </c>
      <c r="D36" s="46" t="s">
        <v>33</v>
      </c>
      <c r="E36" s="46" t="s">
        <v>28</v>
      </c>
      <c r="F36" s="46" t="s">
        <v>77</v>
      </c>
      <c r="G36" s="52">
        <v>0.00868055555555556</v>
      </c>
      <c r="H36" s="51"/>
      <c r="I36" s="51"/>
    </row>
    <row r="37" spans="1:9" ht="12.75" customHeight="1">
      <c r="A37" s="45">
        <v>26</v>
      </c>
      <c r="B37" s="46" t="s">
        <v>210</v>
      </c>
      <c r="C37" s="45">
        <v>1997</v>
      </c>
      <c r="D37" s="46" t="s">
        <v>61</v>
      </c>
      <c r="E37" s="46" t="s">
        <v>112</v>
      </c>
      <c r="F37" s="46" t="s">
        <v>211</v>
      </c>
      <c r="G37" s="52">
        <v>0.00902777777777778</v>
      </c>
      <c r="H37" s="51"/>
      <c r="I37" s="51"/>
    </row>
    <row r="38" spans="1:9" ht="12.75" customHeight="1">
      <c r="A38" s="45">
        <v>27</v>
      </c>
      <c r="B38" s="46" t="s">
        <v>205</v>
      </c>
      <c r="C38" s="45">
        <v>1998</v>
      </c>
      <c r="D38" s="46" t="s">
        <v>212</v>
      </c>
      <c r="E38" s="46" t="s">
        <v>169</v>
      </c>
      <c r="F38" s="46" t="s">
        <v>222</v>
      </c>
      <c r="G38" s="52">
        <v>0.009375</v>
      </c>
      <c r="H38" s="51"/>
      <c r="I38" s="51"/>
    </row>
    <row r="39" spans="1:9" ht="12.75" customHeight="1">
      <c r="A39" s="45">
        <v>28</v>
      </c>
      <c r="B39" s="46" t="s">
        <v>207</v>
      </c>
      <c r="C39" s="45">
        <v>1998</v>
      </c>
      <c r="D39" s="46" t="s">
        <v>27</v>
      </c>
      <c r="E39" s="46" t="s">
        <v>34</v>
      </c>
      <c r="F39" s="46" t="s">
        <v>56</v>
      </c>
      <c r="G39" s="52">
        <v>0.00972222222222223</v>
      </c>
      <c r="H39" s="51"/>
      <c r="I39" s="51"/>
    </row>
    <row r="40" spans="1:9" ht="12.75" customHeight="1">
      <c r="A40" s="45">
        <v>29</v>
      </c>
      <c r="B40" s="46" t="s">
        <v>191</v>
      </c>
      <c r="C40" s="45">
        <v>1998</v>
      </c>
      <c r="D40" s="46" t="s">
        <v>59</v>
      </c>
      <c r="E40" s="46" t="s">
        <v>30</v>
      </c>
      <c r="F40" s="46" t="s">
        <v>146</v>
      </c>
      <c r="G40" s="52">
        <v>0.0100694444444445</v>
      </c>
      <c r="H40" s="51"/>
      <c r="I40" s="51"/>
    </row>
    <row r="41" spans="1:9" ht="12.75" customHeight="1">
      <c r="A41" s="45">
        <v>30</v>
      </c>
      <c r="B41" s="46" t="s">
        <v>208</v>
      </c>
      <c r="C41" s="45">
        <v>1998</v>
      </c>
      <c r="D41" s="46" t="s">
        <v>52</v>
      </c>
      <c r="E41" s="46" t="s">
        <v>30</v>
      </c>
      <c r="F41" s="46" t="s">
        <v>56</v>
      </c>
      <c r="G41" s="52">
        <v>0.0104166666666667</v>
      </c>
      <c r="H41" s="51"/>
      <c r="I41" s="51"/>
    </row>
    <row r="42" spans="1:9" ht="12.75" customHeight="1">
      <c r="A42" s="45">
        <v>31</v>
      </c>
      <c r="B42" s="46" t="s">
        <v>195</v>
      </c>
      <c r="C42" s="45">
        <v>1995</v>
      </c>
      <c r="D42" s="46" t="s">
        <v>33</v>
      </c>
      <c r="E42" s="46" t="s">
        <v>34</v>
      </c>
      <c r="F42" s="46" t="s">
        <v>196</v>
      </c>
      <c r="G42" s="52">
        <v>0.0107638888888889</v>
      </c>
      <c r="H42" s="51"/>
      <c r="I42" s="51"/>
    </row>
    <row r="43" spans="1:9" ht="12.75" customHeight="1">
      <c r="A43" s="45">
        <v>32</v>
      </c>
      <c r="B43" s="46" t="s">
        <v>192</v>
      </c>
      <c r="C43" s="45">
        <v>1998</v>
      </c>
      <c r="D43" s="46" t="s">
        <v>59</v>
      </c>
      <c r="E43" s="46" t="s">
        <v>35</v>
      </c>
      <c r="F43" s="46" t="s">
        <v>193</v>
      </c>
      <c r="G43" s="52">
        <v>0.0111111111111111</v>
      </c>
      <c r="H43" s="51"/>
      <c r="I43" s="51"/>
    </row>
    <row r="44" spans="1:9" ht="12.75" customHeight="1">
      <c r="A44" s="45">
        <v>33</v>
      </c>
      <c r="B44" s="46" t="s">
        <v>203</v>
      </c>
      <c r="C44" s="45">
        <v>1998</v>
      </c>
      <c r="D44" s="46" t="s">
        <v>52</v>
      </c>
      <c r="E44" s="46" t="s">
        <v>34</v>
      </c>
      <c r="F44" s="46" t="s">
        <v>55</v>
      </c>
      <c r="G44" s="52">
        <v>0.0114583333333333</v>
      </c>
      <c r="H44" s="51"/>
      <c r="I44" s="51"/>
    </row>
    <row r="45" spans="1:9" ht="12.75" customHeight="1">
      <c r="A45" s="45">
        <v>34</v>
      </c>
      <c r="B45" s="46" t="s">
        <v>189</v>
      </c>
      <c r="C45" s="45">
        <v>1998</v>
      </c>
      <c r="D45" s="46" t="s">
        <v>33</v>
      </c>
      <c r="E45" s="46" t="s">
        <v>190</v>
      </c>
      <c r="F45" s="46" t="s">
        <v>139</v>
      </c>
      <c r="G45" s="52">
        <v>0.0118055555555556</v>
      </c>
      <c r="H45" s="51"/>
      <c r="I45" s="51"/>
    </row>
    <row r="46" spans="1:9" ht="12.75" customHeight="1">
      <c r="A46" s="45">
        <v>35</v>
      </c>
      <c r="B46" s="72" t="s">
        <v>199</v>
      </c>
      <c r="C46" s="73">
        <v>1996</v>
      </c>
      <c r="D46" s="46" t="s">
        <v>161</v>
      </c>
      <c r="E46" s="74" t="s">
        <v>34</v>
      </c>
      <c r="F46" s="74" t="s">
        <v>54</v>
      </c>
      <c r="G46" s="52">
        <v>0.0121527777777778</v>
      </c>
      <c r="H46" s="51"/>
      <c r="I46" s="51"/>
    </row>
    <row r="47" spans="1:9" ht="12.75" customHeight="1">
      <c r="A47" s="45">
        <v>36</v>
      </c>
      <c r="B47" s="72" t="s">
        <v>223</v>
      </c>
      <c r="C47" s="73">
        <v>1998</v>
      </c>
      <c r="D47" s="46" t="s">
        <v>161</v>
      </c>
      <c r="E47" s="74" t="s">
        <v>34</v>
      </c>
      <c r="F47" s="74" t="s">
        <v>54</v>
      </c>
      <c r="G47" s="52">
        <v>0.0125</v>
      </c>
      <c r="H47" s="51"/>
      <c r="I47" s="51"/>
    </row>
    <row r="48" spans="1:9" ht="12.75" customHeight="1">
      <c r="A48" s="45">
        <v>37</v>
      </c>
      <c r="B48" s="46" t="s">
        <v>197</v>
      </c>
      <c r="C48" s="45">
        <v>1996</v>
      </c>
      <c r="D48" s="46" t="s">
        <v>33</v>
      </c>
      <c r="E48" s="46" t="s">
        <v>34</v>
      </c>
      <c r="F48" s="46" t="s">
        <v>32</v>
      </c>
      <c r="G48" s="52">
        <v>0.0128472222222222</v>
      </c>
      <c r="H48" s="51"/>
      <c r="I48" s="51"/>
    </row>
    <row r="49" spans="1:9" ht="12.75" customHeight="1">
      <c r="A49" s="45">
        <v>38</v>
      </c>
      <c r="B49" s="46" t="s">
        <v>73</v>
      </c>
      <c r="C49" s="45">
        <v>1997</v>
      </c>
      <c r="D49" s="46" t="s">
        <v>19</v>
      </c>
      <c r="E49" s="46" t="s">
        <v>217</v>
      </c>
      <c r="F49" s="46" t="s">
        <v>60</v>
      </c>
      <c r="G49" s="52">
        <v>0.0131944444444444</v>
      </c>
      <c r="H49" s="51"/>
      <c r="I49" s="51"/>
    </row>
    <row r="50" spans="1:9" ht="12.75" customHeight="1">
      <c r="A50" s="45">
        <v>39</v>
      </c>
      <c r="B50" s="46" t="s">
        <v>72</v>
      </c>
      <c r="C50" s="45">
        <v>1995</v>
      </c>
      <c r="D50" s="46" t="s">
        <v>52</v>
      </c>
      <c r="E50" s="46" t="s">
        <v>169</v>
      </c>
      <c r="F50" s="46" t="s">
        <v>112</v>
      </c>
      <c r="G50" s="52">
        <v>0.0135416666666667</v>
      </c>
      <c r="H50" s="51"/>
      <c r="I50" s="51"/>
    </row>
    <row r="51" spans="1:9" ht="12.75" customHeight="1">
      <c r="A51" s="45">
        <v>40</v>
      </c>
      <c r="B51" s="46" t="s">
        <v>209</v>
      </c>
      <c r="C51" s="45">
        <v>1997</v>
      </c>
      <c r="D51" s="46" t="s">
        <v>18</v>
      </c>
      <c r="E51" s="46" t="s">
        <v>30</v>
      </c>
      <c r="F51" s="46" t="s">
        <v>181</v>
      </c>
      <c r="G51" s="52">
        <v>0.0138888888888889</v>
      </c>
      <c r="H51" s="51"/>
      <c r="I51" s="51"/>
    </row>
    <row r="52" spans="1:9" ht="12.75" customHeight="1">
      <c r="A52" s="45">
        <v>41</v>
      </c>
      <c r="B52" s="46" t="s">
        <v>206</v>
      </c>
      <c r="C52" s="45">
        <v>1998</v>
      </c>
      <c r="D52" s="46" t="s">
        <v>52</v>
      </c>
      <c r="E52" s="46" t="s">
        <v>34</v>
      </c>
      <c r="F52" s="46" t="s">
        <v>56</v>
      </c>
      <c r="G52" s="52">
        <v>0.0142361111111111</v>
      </c>
      <c r="H52" s="51"/>
      <c r="I52" s="51"/>
    </row>
    <row r="53" spans="1:9" ht="12.75" customHeight="1">
      <c r="A53" s="45">
        <v>42</v>
      </c>
      <c r="B53" s="72" t="s">
        <v>198</v>
      </c>
      <c r="C53" s="73">
        <v>1995</v>
      </c>
      <c r="D53" s="46" t="s">
        <v>161</v>
      </c>
      <c r="E53" s="74" t="s">
        <v>298</v>
      </c>
      <c r="F53" s="74" t="s">
        <v>121</v>
      </c>
      <c r="G53" s="52">
        <v>0.0145833333333334</v>
      </c>
      <c r="H53" s="51"/>
      <c r="I53" s="51"/>
    </row>
    <row r="54" spans="1:9" ht="12.75" customHeight="1">
      <c r="A54" s="45">
        <v>43</v>
      </c>
      <c r="B54" s="46" t="s">
        <v>218</v>
      </c>
      <c r="C54" s="45">
        <v>1996</v>
      </c>
      <c r="D54" s="46" t="s">
        <v>19</v>
      </c>
      <c r="E54" s="46" t="s">
        <v>35</v>
      </c>
      <c r="F54" s="46" t="s">
        <v>60</v>
      </c>
      <c r="G54" s="52">
        <v>0.0149305555555556</v>
      </c>
      <c r="H54" s="51"/>
      <c r="I54" s="51"/>
    </row>
    <row r="55" spans="1:9" ht="12.75" customHeight="1">
      <c r="A55" s="45" t="s">
        <v>333</v>
      </c>
      <c r="B55" s="46" t="s">
        <v>224</v>
      </c>
      <c r="C55" s="45">
        <v>1999</v>
      </c>
      <c r="D55" s="46" t="s">
        <v>19</v>
      </c>
      <c r="E55" s="46" t="s">
        <v>245</v>
      </c>
      <c r="F55" s="46" t="s">
        <v>60</v>
      </c>
      <c r="G55" s="52">
        <v>0.0152777777777778</v>
      </c>
      <c r="H55" s="51"/>
      <c r="I55" s="51"/>
    </row>
    <row r="56" spans="1:7" ht="12.75" customHeight="1">
      <c r="A56" s="47"/>
      <c r="B56" s="48"/>
      <c r="C56" s="47"/>
      <c r="D56" s="48"/>
      <c r="E56" s="48"/>
      <c r="F56" s="48"/>
      <c r="G56" s="64"/>
    </row>
    <row r="57" spans="1:7" ht="12.75" customHeight="1">
      <c r="A57" s="47"/>
      <c r="B57" s="48"/>
      <c r="C57" s="47"/>
      <c r="D57" s="48"/>
      <c r="E57" s="48"/>
      <c r="F57" s="48"/>
      <c r="G57" s="64"/>
    </row>
    <row r="58" spans="1:7" ht="12.75" customHeight="1">
      <c r="A58" s="47"/>
      <c r="B58" s="48"/>
      <c r="C58" s="47"/>
      <c r="D58" s="48"/>
      <c r="E58" s="48"/>
      <c r="F58" s="48"/>
      <c r="G58" s="64"/>
    </row>
    <row r="59" spans="1:7" ht="12.75" customHeight="1">
      <c r="A59" s="47"/>
      <c r="B59" s="48"/>
      <c r="C59" s="47"/>
      <c r="D59" s="48"/>
      <c r="E59" s="48"/>
      <c r="F59" s="48"/>
      <c r="G59" s="64"/>
    </row>
    <row r="60" spans="1:7" ht="12.75" customHeight="1">
      <c r="A60" s="47"/>
      <c r="B60" s="48"/>
      <c r="C60" s="47"/>
      <c r="D60" s="48"/>
      <c r="E60" s="48"/>
      <c r="F60" s="48"/>
      <c r="G60" s="64"/>
    </row>
    <row r="61" spans="1:7" ht="12.75" customHeight="1">
      <c r="A61" s="47"/>
      <c r="B61" s="48"/>
      <c r="C61" s="47"/>
      <c r="D61" s="48"/>
      <c r="E61" s="48"/>
      <c r="F61" s="48"/>
      <c r="G61" s="64"/>
    </row>
    <row r="62" spans="1:7" ht="12.75" customHeight="1">
      <c r="A62" s="47"/>
      <c r="B62" s="48"/>
      <c r="C62" s="47"/>
      <c r="D62" s="48"/>
      <c r="E62" s="48"/>
      <c r="F62" s="48"/>
      <c r="G62" s="64"/>
    </row>
    <row r="63" spans="1:7" ht="12.75" customHeight="1">
      <c r="A63" s="47"/>
      <c r="B63" s="48"/>
      <c r="C63" s="47"/>
      <c r="D63" s="48"/>
      <c r="E63" s="48"/>
      <c r="F63" s="48"/>
      <c r="G63" s="64"/>
    </row>
    <row r="64" spans="1:7" ht="12.75" customHeight="1">
      <c r="A64" s="47"/>
      <c r="B64" s="48"/>
      <c r="C64" s="47"/>
      <c r="D64" s="48"/>
      <c r="E64" s="48"/>
      <c r="F64" s="48"/>
      <c r="G64" s="64"/>
    </row>
    <row r="65" spans="1:7" ht="12.75" customHeight="1">
      <c r="A65" s="47"/>
      <c r="B65" s="48"/>
      <c r="C65" s="47"/>
      <c r="D65" s="48"/>
      <c r="E65" s="48"/>
      <c r="F65" s="48"/>
      <c r="G65" s="64"/>
    </row>
    <row r="66" spans="1:7" ht="12.75" customHeight="1">
      <c r="A66" s="47"/>
      <c r="B66" s="48"/>
      <c r="C66" s="47"/>
      <c r="D66" s="48"/>
      <c r="E66" s="48"/>
      <c r="F66" s="48"/>
      <c r="G66" s="64"/>
    </row>
    <row r="67" spans="1:7" ht="12.75" customHeight="1">
      <c r="A67" s="190" t="s">
        <v>352</v>
      </c>
      <c r="B67" s="190"/>
      <c r="C67" s="190"/>
      <c r="D67" s="190"/>
      <c r="E67" s="190"/>
      <c r="F67" s="190"/>
      <c r="G67" s="190"/>
    </row>
    <row r="68" spans="1:7" ht="12.75" customHeight="1">
      <c r="A68" s="63"/>
      <c r="B68" s="153"/>
      <c r="C68" s="153"/>
      <c r="D68" s="153"/>
      <c r="E68" s="153"/>
      <c r="F68" s="153"/>
      <c r="G68" s="68"/>
    </row>
    <row r="69" spans="1:7" ht="12.75" customHeight="1">
      <c r="A69" s="71" t="s">
        <v>1</v>
      </c>
      <c r="B69" s="71" t="s">
        <v>2</v>
      </c>
      <c r="C69" s="71" t="s">
        <v>101</v>
      </c>
      <c r="D69" s="71" t="s">
        <v>4</v>
      </c>
      <c r="E69" s="71" t="s">
        <v>113</v>
      </c>
      <c r="F69" s="71" t="s">
        <v>5</v>
      </c>
      <c r="G69" s="71" t="s">
        <v>102</v>
      </c>
    </row>
    <row r="70" spans="1:7" ht="12.75" customHeight="1">
      <c r="A70" s="45" t="s">
        <v>301</v>
      </c>
      <c r="B70" s="46" t="s">
        <v>17</v>
      </c>
      <c r="C70" s="45">
        <v>1991</v>
      </c>
      <c r="D70" s="46" t="s">
        <v>18</v>
      </c>
      <c r="E70" s="46" t="s">
        <v>130</v>
      </c>
      <c r="F70" s="46" t="s">
        <v>29</v>
      </c>
      <c r="G70" s="52">
        <v>0.00034722222222222224</v>
      </c>
    </row>
    <row r="71" spans="1:7" ht="12.75" customHeight="1">
      <c r="A71" s="45">
        <v>2</v>
      </c>
      <c r="B71" s="46"/>
      <c r="C71" s="45"/>
      <c r="D71" s="46"/>
      <c r="E71" s="46"/>
      <c r="F71" s="46"/>
      <c r="G71" s="52">
        <v>0.0006944444444444445</v>
      </c>
    </row>
    <row r="72" spans="1:7" ht="12.75" customHeight="1">
      <c r="A72" s="45">
        <v>3</v>
      </c>
      <c r="B72" s="74" t="s">
        <v>24</v>
      </c>
      <c r="C72" s="73">
        <v>1992</v>
      </c>
      <c r="D72" s="74" t="s">
        <v>26</v>
      </c>
      <c r="E72" s="74" t="s">
        <v>30</v>
      </c>
      <c r="F72" s="74" t="s">
        <v>29</v>
      </c>
      <c r="G72" s="52">
        <v>0.00104166666666667</v>
      </c>
    </row>
    <row r="73" spans="1:7" ht="12.75" customHeight="1">
      <c r="A73" s="45">
        <v>4</v>
      </c>
      <c r="B73" s="46" t="s">
        <v>140</v>
      </c>
      <c r="C73" s="45">
        <v>1983</v>
      </c>
      <c r="D73" s="46" t="s">
        <v>59</v>
      </c>
      <c r="E73" s="46" t="s">
        <v>190</v>
      </c>
      <c r="F73" s="46" t="s">
        <v>112</v>
      </c>
      <c r="G73" s="52">
        <v>0.00138888888888889</v>
      </c>
    </row>
    <row r="74" spans="1:7" ht="12.75" customHeight="1">
      <c r="A74" s="45">
        <v>5</v>
      </c>
      <c r="B74" s="46" t="s">
        <v>138</v>
      </c>
      <c r="C74" s="45">
        <v>1994</v>
      </c>
      <c r="D74" s="46" t="s">
        <v>33</v>
      </c>
      <c r="E74" s="46" t="s">
        <v>31</v>
      </c>
      <c r="F74" s="46" t="s">
        <v>221</v>
      </c>
      <c r="G74" s="52">
        <v>0.00173611111111111</v>
      </c>
    </row>
    <row r="75" spans="1:7" ht="12.75" customHeight="1">
      <c r="A75" s="45">
        <v>6</v>
      </c>
      <c r="B75" s="46" t="s">
        <v>51</v>
      </c>
      <c r="C75" s="45">
        <v>1993</v>
      </c>
      <c r="D75" s="46" t="s">
        <v>18</v>
      </c>
      <c r="E75" s="46" t="s">
        <v>112</v>
      </c>
      <c r="F75" s="46" t="s">
        <v>112</v>
      </c>
      <c r="G75" s="52">
        <v>0.00208333333333333</v>
      </c>
    </row>
    <row r="76" spans="1:7" ht="12.75" customHeight="1">
      <c r="A76" s="45">
        <v>7</v>
      </c>
      <c r="B76" s="74" t="s">
        <v>47</v>
      </c>
      <c r="C76" s="73">
        <v>1995</v>
      </c>
      <c r="D76" s="74" t="s">
        <v>123</v>
      </c>
      <c r="E76" s="74" t="s">
        <v>34</v>
      </c>
      <c r="F76" s="74" t="s">
        <v>131</v>
      </c>
      <c r="G76" s="52">
        <v>0.00243055555555555</v>
      </c>
    </row>
    <row r="77" spans="1:7" ht="12.75" customHeight="1">
      <c r="A77" s="45">
        <v>8</v>
      </c>
      <c r="B77" s="74" t="s">
        <v>120</v>
      </c>
      <c r="C77" s="73">
        <v>1987</v>
      </c>
      <c r="D77" s="74" t="s">
        <v>161</v>
      </c>
      <c r="E77" s="74" t="s">
        <v>228</v>
      </c>
      <c r="F77" s="74" t="s">
        <v>121</v>
      </c>
      <c r="G77" s="52">
        <v>0.00277777777777778</v>
      </c>
    </row>
    <row r="78" spans="1:7" ht="12.75" customHeight="1">
      <c r="A78" s="45">
        <v>9</v>
      </c>
      <c r="B78" s="46" t="s">
        <v>133</v>
      </c>
      <c r="C78" s="45">
        <v>1986</v>
      </c>
      <c r="D78" s="46" t="s">
        <v>12</v>
      </c>
      <c r="E78" s="46" t="s">
        <v>134</v>
      </c>
      <c r="F78" s="46" t="s">
        <v>29</v>
      </c>
      <c r="G78" s="52">
        <v>0.003125</v>
      </c>
    </row>
    <row r="79" spans="1:7" ht="12.75" customHeight="1">
      <c r="A79" s="45">
        <v>10</v>
      </c>
      <c r="B79" s="74" t="s">
        <v>8</v>
      </c>
      <c r="C79" s="73">
        <v>1989</v>
      </c>
      <c r="D79" s="74" t="s">
        <v>26</v>
      </c>
      <c r="E79" s="74" t="s">
        <v>30</v>
      </c>
      <c r="F79" s="74" t="s">
        <v>25</v>
      </c>
      <c r="G79" s="52">
        <v>0.00347222222222222</v>
      </c>
    </row>
    <row r="80" spans="1:7" ht="12.75" customHeight="1">
      <c r="A80" s="45">
        <v>11</v>
      </c>
      <c r="B80" s="74" t="s">
        <v>122</v>
      </c>
      <c r="C80" s="73">
        <v>1995</v>
      </c>
      <c r="D80" s="74" t="s">
        <v>161</v>
      </c>
      <c r="E80" s="74" t="s">
        <v>297</v>
      </c>
      <c r="F80" s="74" t="s">
        <v>121</v>
      </c>
      <c r="G80" s="52">
        <v>0.00381944444444444</v>
      </c>
    </row>
    <row r="81" spans="1:7" ht="12.75" customHeight="1">
      <c r="A81" s="45">
        <v>12</v>
      </c>
      <c r="B81" s="46" t="s">
        <v>43</v>
      </c>
      <c r="C81" s="45">
        <v>1994</v>
      </c>
      <c r="D81" s="46" t="s">
        <v>59</v>
      </c>
      <c r="E81" s="46" t="s">
        <v>31</v>
      </c>
      <c r="F81" s="46" t="s">
        <v>139</v>
      </c>
      <c r="G81" s="52">
        <v>0.00416666666666666</v>
      </c>
    </row>
    <row r="82" spans="1:7" ht="12.75" customHeight="1">
      <c r="A82" s="45">
        <v>13</v>
      </c>
      <c r="B82" s="46" t="s">
        <v>44</v>
      </c>
      <c r="C82" s="45">
        <v>1994</v>
      </c>
      <c r="D82" s="46" t="s">
        <v>33</v>
      </c>
      <c r="E82" s="46" t="s">
        <v>30</v>
      </c>
      <c r="F82" s="46" t="s">
        <v>137</v>
      </c>
      <c r="G82" s="52">
        <v>0.00451388888888889</v>
      </c>
    </row>
    <row r="83" spans="1:7" ht="12.75" customHeight="1">
      <c r="A83" s="45">
        <v>14</v>
      </c>
      <c r="B83" s="74" t="s">
        <v>132</v>
      </c>
      <c r="C83" s="73">
        <v>1985</v>
      </c>
      <c r="D83" s="74" t="s">
        <v>21</v>
      </c>
      <c r="E83" s="74" t="s">
        <v>28</v>
      </c>
      <c r="F83" s="74" t="s">
        <v>29</v>
      </c>
      <c r="G83" s="52">
        <v>0.00486111111111111</v>
      </c>
    </row>
    <row r="84" spans="1:7" ht="12.75" customHeight="1">
      <c r="A84" s="45">
        <v>15</v>
      </c>
      <c r="B84" s="46" t="s">
        <v>141</v>
      </c>
      <c r="C84" s="45">
        <v>1996</v>
      </c>
      <c r="D84" s="46" t="s">
        <v>59</v>
      </c>
      <c r="E84" s="46" t="s">
        <v>190</v>
      </c>
      <c r="F84" s="46" t="s">
        <v>139</v>
      </c>
      <c r="G84" s="52">
        <v>0.00520833333333333</v>
      </c>
    </row>
    <row r="85" spans="1:7" ht="12.75" customHeight="1">
      <c r="A85" s="45">
        <v>16</v>
      </c>
      <c r="B85" s="74" t="s">
        <v>126</v>
      </c>
      <c r="C85" s="73">
        <v>1990</v>
      </c>
      <c r="D85" s="74" t="s">
        <v>166</v>
      </c>
      <c r="E85" s="74" t="s">
        <v>112</v>
      </c>
      <c r="F85" s="74" t="s">
        <v>131</v>
      </c>
      <c r="G85" s="52">
        <v>0.00555555555555555</v>
      </c>
    </row>
    <row r="86" spans="1:7" ht="12.75" customHeight="1">
      <c r="A86" s="45">
        <v>17</v>
      </c>
      <c r="B86" s="74" t="s">
        <v>125</v>
      </c>
      <c r="C86" s="73">
        <v>1988</v>
      </c>
      <c r="D86" s="74" t="s">
        <v>166</v>
      </c>
      <c r="E86" s="74" t="s">
        <v>112</v>
      </c>
      <c r="F86" s="74" t="s">
        <v>131</v>
      </c>
      <c r="G86" s="52">
        <v>0.00590277777777778</v>
      </c>
    </row>
    <row r="87" spans="1:7" ht="12.75" customHeight="1">
      <c r="A87" s="45">
        <v>18</v>
      </c>
      <c r="B87" s="46" t="s">
        <v>16</v>
      </c>
      <c r="C87" s="45">
        <v>1991</v>
      </c>
      <c r="D87" s="46" t="s">
        <v>12</v>
      </c>
      <c r="E87" s="46" t="s">
        <v>135</v>
      </c>
      <c r="F87" s="46" t="s">
        <v>29</v>
      </c>
      <c r="G87" s="52">
        <v>0.00625</v>
      </c>
    </row>
    <row r="88" spans="1:7" ht="12.75" customHeight="1">
      <c r="A88" s="45">
        <v>19</v>
      </c>
      <c r="B88" s="74" t="s">
        <v>23</v>
      </c>
      <c r="C88" s="73">
        <v>1984</v>
      </c>
      <c r="D88" s="74" t="s">
        <v>21</v>
      </c>
      <c r="E88" s="74" t="s">
        <v>226</v>
      </c>
      <c r="F88" s="74" t="s">
        <v>329</v>
      </c>
      <c r="G88" s="52">
        <v>0.00659722222222222</v>
      </c>
    </row>
    <row r="89" spans="1:7" ht="12.75" customHeight="1">
      <c r="A89" s="45">
        <v>20</v>
      </c>
      <c r="B89" s="46" t="s">
        <v>11</v>
      </c>
      <c r="C89" s="45">
        <v>1986</v>
      </c>
      <c r="D89" s="46" t="s">
        <v>12</v>
      </c>
      <c r="E89" s="46" t="s">
        <v>28</v>
      </c>
      <c r="F89" s="46" t="s">
        <v>29</v>
      </c>
      <c r="G89" s="52">
        <v>0.00694444444444444</v>
      </c>
    </row>
    <row r="90" spans="1:7" ht="12.75" customHeight="1">
      <c r="A90" s="45">
        <v>21</v>
      </c>
      <c r="B90" s="46" t="s">
        <v>46</v>
      </c>
      <c r="C90" s="45">
        <v>1994</v>
      </c>
      <c r="D90" s="46" t="s">
        <v>33</v>
      </c>
      <c r="E90" s="46" t="s">
        <v>30</v>
      </c>
      <c r="F90" s="46" t="s">
        <v>32</v>
      </c>
      <c r="G90" s="52">
        <v>0.00729166666666666</v>
      </c>
    </row>
    <row r="91" spans="1:7" ht="12.75" customHeight="1">
      <c r="A91" s="45">
        <v>22</v>
      </c>
      <c r="B91" s="46" t="s">
        <v>14</v>
      </c>
      <c r="C91" s="45">
        <v>1987</v>
      </c>
      <c r="D91" s="70" t="s">
        <v>15</v>
      </c>
      <c r="E91" s="70" t="s">
        <v>112</v>
      </c>
      <c r="F91" s="70" t="s">
        <v>112</v>
      </c>
      <c r="G91" s="52">
        <v>0.00763888888888889</v>
      </c>
    </row>
    <row r="92" spans="1:7" ht="12.75" customHeight="1">
      <c r="A92" s="45">
        <v>23</v>
      </c>
      <c r="B92" s="74" t="s">
        <v>20</v>
      </c>
      <c r="C92" s="73">
        <v>1987</v>
      </c>
      <c r="D92" s="74" t="s">
        <v>21</v>
      </c>
      <c r="E92" s="74" t="s">
        <v>28</v>
      </c>
      <c r="F92" s="74" t="s">
        <v>58</v>
      </c>
      <c r="G92" s="52">
        <v>0.00798611111111111</v>
      </c>
    </row>
    <row r="93" spans="1:7" ht="12.75" customHeight="1">
      <c r="A93" s="45">
        <v>24</v>
      </c>
      <c r="B93" s="74" t="s">
        <v>22</v>
      </c>
      <c r="C93" s="73">
        <v>1987</v>
      </c>
      <c r="D93" s="74" t="s">
        <v>143</v>
      </c>
      <c r="E93" s="74" t="s">
        <v>29</v>
      </c>
      <c r="F93" s="74" t="s">
        <v>227</v>
      </c>
      <c r="G93" s="52">
        <v>0.00833333333333333</v>
      </c>
    </row>
    <row r="94" spans="1:7" ht="12.75" customHeight="1">
      <c r="A94" s="45">
        <v>25</v>
      </c>
      <c r="B94" s="74" t="s">
        <v>39</v>
      </c>
      <c r="C94" s="73">
        <v>1994</v>
      </c>
      <c r="D94" s="74" t="s">
        <v>21</v>
      </c>
      <c r="E94" s="74" t="s">
        <v>34</v>
      </c>
      <c r="F94" s="74" t="s">
        <v>58</v>
      </c>
      <c r="G94" s="52">
        <v>0.00868055555555555</v>
      </c>
    </row>
    <row r="95" spans="1:7" ht="12.75" customHeight="1">
      <c r="A95" s="45">
        <v>26</v>
      </c>
      <c r="B95" s="46" t="s">
        <v>9</v>
      </c>
      <c r="C95" s="45">
        <v>1986</v>
      </c>
      <c r="D95" s="46" t="s">
        <v>10</v>
      </c>
      <c r="E95" s="46" t="s">
        <v>28</v>
      </c>
      <c r="F95" s="145" t="s">
        <v>112</v>
      </c>
      <c r="G95" s="52">
        <v>0.00902777777777778</v>
      </c>
    </row>
    <row r="96" spans="1:7" ht="12.75" customHeight="1">
      <c r="A96" s="45">
        <v>27</v>
      </c>
      <c r="B96" s="46" t="s">
        <v>142</v>
      </c>
      <c r="C96" s="45">
        <v>1969</v>
      </c>
      <c r="D96" s="46" t="s">
        <v>59</v>
      </c>
      <c r="E96" s="46" t="s">
        <v>35</v>
      </c>
      <c r="F96" s="46" t="s">
        <v>112</v>
      </c>
      <c r="G96" s="52">
        <v>0.009375</v>
      </c>
    </row>
    <row r="97" spans="1:7" ht="12.75" customHeight="1">
      <c r="A97" s="45">
        <v>28</v>
      </c>
      <c r="B97" s="46" t="s">
        <v>49</v>
      </c>
      <c r="C97" s="45">
        <v>1995</v>
      </c>
      <c r="D97" s="46" t="s">
        <v>33</v>
      </c>
      <c r="E97" s="46" t="s">
        <v>190</v>
      </c>
      <c r="F97" s="46" t="s">
        <v>139</v>
      </c>
      <c r="G97" s="52">
        <v>0.00972222222222222</v>
      </c>
    </row>
    <row r="98" spans="1:7" ht="12.75" customHeight="1">
      <c r="A98" s="45">
        <v>29</v>
      </c>
      <c r="B98" s="74" t="s">
        <v>42</v>
      </c>
      <c r="C98" s="73">
        <v>1994</v>
      </c>
      <c r="D98" s="74" t="s">
        <v>26</v>
      </c>
      <c r="E98" s="74" t="s">
        <v>30</v>
      </c>
      <c r="F98" s="74" t="s">
        <v>29</v>
      </c>
      <c r="G98" s="52">
        <v>0.0100694444444444</v>
      </c>
    </row>
    <row r="99" spans="1:7" ht="12.75" customHeight="1">
      <c r="A99" s="45">
        <v>30</v>
      </c>
      <c r="B99" s="74" t="s">
        <v>37</v>
      </c>
      <c r="C99" s="73">
        <v>1996</v>
      </c>
      <c r="D99" s="74" t="s">
        <v>161</v>
      </c>
      <c r="E99" s="74" t="s">
        <v>214</v>
      </c>
      <c r="F99" s="74" t="s">
        <v>54</v>
      </c>
      <c r="G99" s="52">
        <v>0.0104166666666666</v>
      </c>
    </row>
    <row r="100" spans="1:7" ht="12.75" customHeight="1">
      <c r="A100" s="45">
        <v>31</v>
      </c>
      <c r="B100" s="46" t="s">
        <v>50</v>
      </c>
      <c r="C100" s="45">
        <v>1994</v>
      </c>
      <c r="D100" s="46" t="s">
        <v>33</v>
      </c>
      <c r="E100" s="46" t="s">
        <v>112</v>
      </c>
      <c r="F100" s="46" t="s">
        <v>136</v>
      </c>
      <c r="G100" s="52">
        <v>0.0107638888888889</v>
      </c>
    </row>
    <row r="101" spans="1:7" ht="12.75" customHeight="1">
      <c r="A101" s="45">
        <v>32</v>
      </c>
      <c r="B101" s="74" t="s">
        <v>124</v>
      </c>
      <c r="C101" s="73">
        <v>1987</v>
      </c>
      <c r="D101" s="74" t="s">
        <v>123</v>
      </c>
      <c r="E101" s="74" t="s">
        <v>297</v>
      </c>
      <c r="F101" s="74" t="s">
        <v>119</v>
      </c>
      <c r="G101" s="52">
        <v>0.0111111111111111</v>
      </c>
    </row>
    <row r="102" spans="1:7" ht="12.75" customHeight="1">
      <c r="A102" s="47"/>
      <c r="B102" s="48"/>
      <c r="C102" s="47"/>
      <c r="D102" s="48"/>
      <c r="E102" s="48"/>
      <c r="F102" s="48"/>
      <c r="G102" s="64"/>
    </row>
    <row r="103" spans="1:7" ht="12.75" customHeight="1">
      <c r="A103" s="47"/>
      <c r="B103" s="48"/>
      <c r="C103" s="47"/>
      <c r="D103" s="48"/>
      <c r="E103" s="48"/>
      <c r="F103" s="48"/>
      <c r="G103" s="64"/>
    </row>
    <row r="104" spans="1:7" ht="12.75" customHeight="1">
      <c r="A104" s="47"/>
      <c r="B104" s="48"/>
      <c r="C104" s="47"/>
      <c r="D104" s="48"/>
      <c r="E104" s="48"/>
      <c r="F104" s="48"/>
      <c r="G104" s="64"/>
    </row>
    <row r="105" spans="1:7" ht="12.75" customHeight="1">
      <c r="A105" s="47"/>
      <c r="B105" s="48"/>
      <c r="C105" s="47"/>
      <c r="D105" s="48"/>
      <c r="E105" s="48"/>
      <c r="F105" s="48"/>
      <c r="G105" s="64"/>
    </row>
    <row r="106" spans="1:7" ht="12.75" customHeight="1">
      <c r="A106" s="47"/>
      <c r="B106" s="48"/>
      <c r="C106" s="47"/>
      <c r="D106" s="48"/>
      <c r="E106" s="48"/>
      <c r="F106" s="48"/>
      <c r="G106" s="64"/>
    </row>
    <row r="107" spans="1:7" ht="12.75" customHeight="1">
      <c r="A107" s="47"/>
      <c r="B107" s="48"/>
      <c r="C107" s="47"/>
      <c r="D107" s="48"/>
      <c r="E107" s="48"/>
      <c r="F107" s="48"/>
      <c r="G107" s="64"/>
    </row>
    <row r="108" spans="1:7" ht="12.75" customHeight="1">
      <c r="A108" s="47"/>
      <c r="B108" s="48"/>
      <c r="C108" s="47"/>
      <c r="D108" s="48"/>
      <c r="E108" s="48"/>
      <c r="F108" s="48"/>
      <c r="G108" s="64"/>
    </row>
    <row r="109" spans="1:7" ht="12.75" customHeight="1">
      <c r="A109" s="47"/>
      <c r="B109" s="48"/>
      <c r="C109" s="47"/>
      <c r="D109" s="48"/>
      <c r="E109" s="48"/>
      <c r="F109" s="48"/>
      <c r="G109" s="64"/>
    </row>
    <row r="110" spans="1:7" ht="12.75" customHeight="1">
      <c r="A110" s="47"/>
      <c r="B110" s="48"/>
      <c r="C110" s="47"/>
      <c r="D110" s="48"/>
      <c r="E110" s="48"/>
      <c r="F110" s="48"/>
      <c r="G110" s="64"/>
    </row>
    <row r="111" spans="1:7" ht="12.75" customHeight="1">
      <c r="A111" s="47"/>
      <c r="B111" s="48"/>
      <c r="C111" s="47"/>
      <c r="D111" s="48"/>
      <c r="E111" s="48"/>
      <c r="F111" s="48"/>
      <c r="G111" s="64"/>
    </row>
    <row r="112" spans="1:7" ht="12.75" customHeight="1">
      <c r="A112" s="47"/>
      <c r="B112" s="48"/>
      <c r="C112" s="47"/>
      <c r="D112" s="48"/>
      <c r="E112" s="48"/>
      <c r="F112" s="48"/>
      <c r="G112" s="64"/>
    </row>
    <row r="113" spans="1:7" ht="12.75" customHeight="1">
      <c r="A113" s="47"/>
      <c r="B113" s="48"/>
      <c r="C113" s="47"/>
      <c r="D113" s="48"/>
      <c r="E113" s="48"/>
      <c r="F113" s="48"/>
      <c r="G113" s="64"/>
    </row>
    <row r="114" spans="1:7" ht="12.75" customHeight="1">
      <c r="A114" s="47"/>
      <c r="B114" s="48"/>
      <c r="C114" s="47"/>
      <c r="D114" s="48"/>
      <c r="E114" s="48"/>
      <c r="F114" s="48"/>
      <c r="G114" s="64"/>
    </row>
    <row r="115" spans="1:7" ht="12.75" customHeight="1">
      <c r="A115" s="47"/>
      <c r="B115" s="48"/>
      <c r="C115" s="47"/>
      <c r="D115" s="48"/>
      <c r="E115" s="48"/>
      <c r="F115" s="48"/>
      <c r="G115" s="64"/>
    </row>
    <row r="116" spans="1:7" ht="12.75" customHeight="1">
      <c r="A116" s="47"/>
      <c r="B116" s="48"/>
      <c r="C116" s="47"/>
      <c r="D116" s="48"/>
      <c r="E116" s="48"/>
      <c r="F116" s="48"/>
      <c r="G116" s="64"/>
    </row>
    <row r="117" spans="1:7" ht="12.75" customHeight="1">
      <c r="A117" s="47"/>
      <c r="B117" s="48"/>
      <c r="C117" s="47"/>
      <c r="D117" s="48"/>
      <c r="E117" s="48"/>
      <c r="F117" s="48"/>
      <c r="G117" s="64"/>
    </row>
    <row r="118" spans="1:7" ht="12.75" customHeight="1">
      <c r="A118" s="47"/>
      <c r="B118" s="48"/>
      <c r="C118" s="47"/>
      <c r="D118" s="48"/>
      <c r="E118" s="48"/>
      <c r="F118" s="48"/>
      <c r="G118" s="64"/>
    </row>
    <row r="119" spans="1:7" ht="12.75" customHeight="1">
      <c r="A119" s="47"/>
      <c r="B119" s="48"/>
      <c r="C119" s="47"/>
      <c r="D119" s="48"/>
      <c r="E119" s="48"/>
      <c r="F119" s="48"/>
      <c r="G119" s="64"/>
    </row>
    <row r="120" spans="1:7" ht="12.75" customHeight="1">
      <c r="A120" s="47"/>
      <c r="B120" s="48"/>
      <c r="C120" s="47"/>
      <c r="D120" s="48"/>
      <c r="E120" s="48"/>
      <c r="F120" s="48"/>
      <c r="G120" s="64"/>
    </row>
    <row r="121" spans="1:7" ht="12.75" customHeight="1">
      <c r="A121" s="47"/>
      <c r="B121" s="48"/>
      <c r="C121" s="47"/>
      <c r="D121" s="48"/>
      <c r="E121" s="48"/>
      <c r="F121" s="48"/>
      <c r="G121" s="64"/>
    </row>
    <row r="122" spans="1:7" ht="12.75" customHeight="1">
      <c r="A122" s="47"/>
      <c r="B122" s="48"/>
      <c r="C122" s="47"/>
      <c r="D122" s="48"/>
      <c r="E122" s="48"/>
      <c r="F122" s="48"/>
      <c r="G122" s="64"/>
    </row>
    <row r="123" spans="1:7" ht="12.75" customHeight="1">
      <c r="A123" s="47"/>
      <c r="B123" s="48"/>
      <c r="C123" s="47"/>
      <c r="D123" s="48"/>
      <c r="E123" s="48"/>
      <c r="F123" s="48"/>
      <c r="G123" s="64"/>
    </row>
    <row r="124" spans="1:7" ht="12.75" customHeight="1">
      <c r="A124" s="47"/>
      <c r="B124" s="48"/>
      <c r="C124" s="47"/>
      <c r="D124" s="48"/>
      <c r="E124" s="48"/>
      <c r="F124" s="48"/>
      <c r="G124" s="64"/>
    </row>
    <row r="125" spans="1:7" ht="12.75" customHeight="1">
      <c r="A125" s="47"/>
      <c r="B125" s="48"/>
      <c r="C125" s="47"/>
      <c r="D125" s="48"/>
      <c r="E125" s="48"/>
      <c r="F125" s="48"/>
      <c r="G125" s="64"/>
    </row>
    <row r="126" spans="1:7" ht="12.75" customHeight="1">
      <c r="A126" s="47"/>
      <c r="B126" s="48"/>
      <c r="C126" s="47"/>
      <c r="D126" s="48"/>
      <c r="E126" s="48"/>
      <c r="F126" s="48"/>
      <c r="G126" s="64"/>
    </row>
    <row r="127" spans="1:7" ht="12.75" customHeight="1">
      <c r="A127" s="47"/>
      <c r="B127" s="48"/>
      <c r="C127" s="47"/>
      <c r="D127" s="48"/>
      <c r="E127" s="48"/>
      <c r="F127" s="48"/>
      <c r="G127" s="64"/>
    </row>
    <row r="128" spans="1:7" ht="12.75" customHeight="1">
      <c r="A128" s="47"/>
      <c r="B128" s="48"/>
      <c r="C128" s="47"/>
      <c r="D128" s="48"/>
      <c r="E128" s="48"/>
      <c r="F128" s="48"/>
      <c r="G128" s="64"/>
    </row>
    <row r="129" spans="1:7" ht="12.75" customHeight="1">
      <c r="A129" s="47"/>
      <c r="B129" s="48"/>
      <c r="C129" s="47"/>
      <c r="D129" s="48"/>
      <c r="E129" s="48"/>
      <c r="F129" s="48"/>
      <c r="G129" s="64"/>
    </row>
    <row r="130" spans="1:7" ht="12.75" customHeight="1">
      <c r="A130" s="47"/>
      <c r="B130" s="48"/>
      <c r="C130" s="47"/>
      <c r="D130" s="48"/>
      <c r="E130" s="48"/>
      <c r="F130" s="48"/>
      <c r="G130" s="64"/>
    </row>
    <row r="131" spans="1:7" ht="12.75" customHeight="1">
      <c r="A131" s="47"/>
      <c r="B131" s="48"/>
      <c r="C131" s="47"/>
      <c r="D131" s="48"/>
      <c r="E131" s="48"/>
      <c r="F131" s="48"/>
      <c r="G131" s="64"/>
    </row>
    <row r="132" spans="1:7" ht="12.75" customHeight="1">
      <c r="A132" s="47"/>
      <c r="B132" s="48"/>
      <c r="C132" s="47"/>
      <c r="D132" s="48"/>
      <c r="E132" s="48"/>
      <c r="F132" s="48"/>
      <c r="G132" s="64"/>
    </row>
    <row r="133" spans="1:7" ht="12.75" customHeight="1">
      <c r="A133" s="190" t="s">
        <v>353</v>
      </c>
      <c r="B133" s="190"/>
      <c r="C133" s="190"/>
      <c r="D133" s="190"/>
      <c r="E133" s="190"/>
      <c r="F133" s="190"/>
      <c r="G133" s="190"/>
    </row>
    <row r="134" spans="1:7" ht="12.75" customHeight="1">
      <c r="A134" s="69"/>
      <c r="B134" s="154"/>
      <c r="C134" s="154"/>
      <c r="D134" s="154"/>
      <c r="E134" s="154"/>
      <c r="F134" s="154"/>
      <c r="G134" s="68"/>
    </row>
    <row r="135" spans="1:7" ht="12.75" customHeight="1">
      <c r="A135" s="71" t="s">
        <v>1</v>
      </c>
      <c r="B135" s="71" t="s">
        <v>2</v>
      </c>
      <c r="C135" s="71" t="s">
        <v>101</v>
      </c>
      <c r="D135" s="71" t="s">
        <v>4</v>
      </c>
      <c r="E135" s="71" t="s">
        <v>113</v>
      </c>
      <c r="F135" s="71" t="s">
        <v>5</v>
      </c>
      <c r="G135" s="71" t="s">
        <v>102</v>
      </c>
    </row>
    <row r="136" spans="1:7" ht="12.75" customHeight="1">
      <c r="A136" s="45" t="s">
        <v>355</v>
      </c>
      <c r="B136" s="46" t="s">
        <v>148</v>
      </c>
      <c r="C136" s="45">
        <v>1996</v>
      </c>
      <c r="D136" s="70" t="s">
        <v>33</v>
      </c>
      <c r="E136" s="70" t="s">
        <v>34</v>
      </c>
      <c r="F136" s="70" t="s">
        <v>149</v>
      </c>
      <c r="G136" s="52">
        <v>0.011458333333333334</v>
      </c>
    </row>
    <row r="137" spans="1:7" ht="12.75" customHeight="1">
      <c r="A137" s="45">
        <v>34</v>
      </c>
      <c r="B137" s="46" t="s">
        <v>155</v>
      </c>
      <c r="C137" s="45">
        <v>1998</v>
      </c>
      <c r="D137" s="70" t="s">
        <v>59</v>
      </c>
      <c r="E137" s="70" t="s">
        <v>31</v>
      </c>
      <c r="F137" s="70" t="s">
        <v>32</v>
      </c>
      <c r="G137" s="52">
        <v>0.011805555555555555</v>
      </c>
    </row>
    <row r="138" spans="1:7" ht="12.75" customHeight="1">
      <c r="A138" s="45">
        <v>35</v>
      </c>
      <c r="B138" s="46" t="s">
        <v>320</v>
      </c>
      <c r="C138" s="45">
        <v>1997</v>
      </c>
      <c r="D138" s="70" t="s">
        <v>26</v>
      </c>
      <c r="E138" s="70" t="s">
        <v>30</v>
      </c>
      <c r="F138" s="70" t="s">
        <v>25</v>
      </c>
      <c r="G138" s="52">
        <v>0.0121527777777778</v>
      </c>
    </row>
    <row r="139" spans="1:7" ht="12.75" customHeight="1">
      <c r="A139" s="45">
        <v>36</v>
      </c>
      <c r="B139" s="46" t="s">
        <v>154</v>
      </c>
      <c r="C139" s="45">
        <v>1997</v>
      </c>
      <c r="D139" s="70" t="s">
        <v>153</v>
      </c>
      <c r="E139" s="70" t="s">
        <v>30</v>
      </c>
      <c r="F139" s="70" t="s">
        <v>146</v>
      </c>
      <c r="G139" s="52">
        <v>0.0125</v>
      </c>
    </row>
    <row r="140" spans="1:7" ht="12.75" customHeight="1">
      <c r="A140" s="45">
        <v>37</v>
      </c>
      <c r="B140" s="46" t="s">
        <v>152</v>
      </c>
      <c r="C140" s="45">
        <v>1997</v>
      </c>
      <c r="D140" s="70" t="s">
        <v>153</v>
      </c>
      <c r="E140" s="70" t="s">
        <v>30</v>
      </c>
      <c r="F140" s="70" t="s">
        <v>146</v>
      </c>
      <c r="G140" s="52">
        <v>0.0128472222222222</v>
      </c>
    </row>
    <row r="141" spans="1:7" ht="12.75" customHeight="1">
      <c r="A141" s="45">
        <v>38</v>
      </c>
      <c r="B141" s="46" t="s">
        <v>171</v>
      </c>
      <c r="C141" s="45">
        <v>1998</v>
      </c>
      <c r="D141" s="70" t="s">
        <v>27</v>
      </c>
      <c r="E141" s="72" t="s">
        <v>34</v>
      </c>
      <c r="F141" s="70" t="s">
        <v>55</v>
      </c>
      <c r="G141" s="52">
        <v>0.0131944444444444</v>
      </c>
    </row>
    <row r="142" spans="1:7" ht="12.75" customHeight="1">
      <c r="A142" s="45">
        <v>39</v>
      </c>
      <c r="B142" s="46" t="s">
        <v>45</v>
      </c>
      <c r="C142" s="45">
        <v>1995</v>
      </c>
      <c r="D142" s="70" t="s">
        <v>18</v>
      </c>
      <c r="E142" s="70" t="s">
        <v>28</v>
      </c>
      <c r="F142" s="70" t="s">
        <v>178</v>
      </c>
      <c r="G142" s="52">
        <v>0.0135416666666667</v>
      </c>
    </row>
    <row r="143" spans="1:7" ht="12.75" customHeight="1">
      <c r="A143" s="45">
        <v>40</v>
      </c>
      <c r="B143" s="46" t="s">
        <v>176</v>
      </c>
      <c r="C143" s="45">
        <v>1997</v>
      </c>
      <c r="D143" s="70" t="s">
        <v>177</v>
      </c>
      <c r="E143" s="70" t="s">
        <v>30</v>
      </c>
      <c r="F143" s="70" t="s">
        <v>56</v>
      </c>
      <c r="G143" s="52">
        <v>0.0138888888888889</v>
      </c>
    </row>
    <row r="144" spans="1:7" ht="12.75" customHeight="1">
      <c r="A144" s="45">
        <v>41</v>
      </c>
      <c r="B144" s="46" t="s">
        <v>145</v>
      </c>
      <c r="C144" s="45">
        <v>1996</v>
      </c>
      <c r="D144" s="70" t="s">
        <v>33</v>
      </c>
      <c r="E144" s="70" t="s">
        <v>190</v>
      </c>
      <c r="F144" s="70" t="s">
        <v>139</v>
      </c>
      <c r="G144" s="52">
        <v>0.0142361111111111</v>
      </c>
    </row>
    <row r="145" spans="1:7" ht="12.75" customHeight="1">
      <c r="A145" s="45">
        <v>42</v>
      </c>
      <c r="B145" s="46" t="s">
        <v>160</v>
      </c>
      <c r="C145" s="45">
        <v>1997</v>
      </c>
      <c r="D145" s="70" t="s">
        <v>161</v>
      </c>
      <c r="E145" s="70" t="s">
        <v>239</v>
      </c>
      <c r="F145" s="70" t="s">
        <v>54</v>
      </c>
      <c r="G145" s="52">
        <v>0.0145833333333333</v>
      </c>
    </row>
    <row r="146" spans="1:7" ht="12.75" customHeight="1">
      <c r="A146" s="45">
        <v>43</v>
      </c>
      <c r="B146" s="46" t="s">
        <v>180</v>
      </c>
      <c r="C146" s="45">
        <v>1997</v>
      </c>
      <c r="D146" s="70" t="s">
        <v>18</v>
      </c>
      <c r="E146" s="70" t="s">
        <v>30</v>
      </c>
      <c r="F146" s="70" t="s">
        <v>181</v>
      </c>
      <c r="G146" s="52">
        <v>0.0149305555555555</v>
      </c>
    </row>
    <row r="147" spans="1:7" ht="12.75" customHeight="1">
      <c r="A147" s="45">
        <v>44</v>
      </c>
      <c r="B147" s="46" t="s">
        <v>173</v>
      </c>
      <c r="C147" s="45">
        <v>1998</v>
      </c>
      <c r="D147" s="70" t="s">
        <v>27</v>
      </c>
      <c r="E147" s="70" t="s">
        <v>30</v>
      </c>
      <c r="F147" s="70" t="s">
        <v>56</v>
      </c>
      <c r="G147" s="52">
        <v>0.0152777777777778</v>
      </c>
    </row>
    <row r="148" spans="1:7" ht="12.75" customHeight="1">
      <c r="A148" s="45">
        <v>45</v>
      </c>
      <c r="B148" s="46" t="s">
        <v>170</v>
      </c>
      <c r="C148" s="45">
        <v>1998</v>
      </c>
      <c r="D148" s="70" t="s">
        <v>52</v>
      </c>
      <c r="E148" s="70" t="s">
        <v>30</v>
      </c>
      <c r="F148" s="70" t="s">
        <v>55</v>
      </c>
      <c r="G148" s="52">
        <v>0.015625</v>
      </c>
    </row>
    <row r="149" spans="1:7" ht="12.75" customHeight="1">
      <c r="A149" s="45">
        <v>46</v>
      </c>
      <c r="B149" s="46" t="s">
        <v>158</v>
      </c>
      <c r="C149" s="45">
        <v>1998</v>
      </c>
      <c r="D149" s="70" t="s">
        <v>19</v>
      </c>
      <c r="E149" s="70" t="s">
        <v>35</v>
      </c>
      <c r="F149" s="70" t="s">
        <v>60</v>
      </c>
      <c r="G149" s="52">
        <v>0.0159722222222222</v>
      </c>
    </row>
    <row r="150" spans="1:7" ht="12.75" customHeight="1">
      <c r="A150" s="45">
        <v>47</v>
      </c>
      <c r="B150" s="46" t="s">
        <v>48</v>
      </c>
      <c r="C150" s="45">
        <v>1997</v>
      </c>
      <c r="D150" s="70" t="s">
        <v>33</v>
      </c>
      <c r="E150" s="70" t="s">
        <v>34</v>
      </c>
      <c r="F150" s="70" t="s">
        <v>146</v>
      </c>
      <c r="G150" s="52">
        <v>0.0163194444444444</v>
      </c>
    </row>
    <row r="151" spans="1:7" ht="12.75" customHeight="1">
      <c r="A151" s="45">
        <v>48</v>
      </c>
      <c r="B151" s="46" t="s">
        <v>174</v>
      </c>
      <c r="C151" s="45">
        <v>1998</v>
      </c>
      <c r="D151" s="70" t="s">
        <v>175</v>
      </c>
      <c r="E151" s="70" t="s">
        <v>34</v>
      </c>
      <c r="F151" s="70" t="s">
        <v>56</v>
      </c>
      <c r="G151" s="52">
        <v>0.0166666666666666</v>
      </c>
    </row>
    <row r="152" spans="1:7" ht="12.75" customHeight="1">
      <c r="A152" s="45">
        <v>49</v>
      </c>
      <c r="B152" s="46" t="s">
        <v>164</v>
      </c>
      <c r="C152" s="45">
        <v>1997</v>
      </c>
      <c r="D152" s="70" t="s">
        <v>161</v>
      </c>
      <c r="E152" s="70" t="s">
        <v>34</v>
      </c>
      <c r="F152" s="70" t="s">
        <v>54</v>
      </c>
      <c r="G152" s="52">
        <v>0.0170138888888889</v>
      </c>
    </row>
    <row r="153" spans="1:7" ht="12.75" customHeight="1">
      <c r="A153" s="45">
        <v>50</v>
      </c>
      <c r="B153" s="46" t="s">
        <v>172</v>
      </c>
      <c r="C153" s="45">
        <v>1998</v>
      </c>
      <c r="D153" s="70" t="s">
        <v>52</v>
      </c>
      <c r="E153" s="70" t="s">
        <v>30</v>
      </c>
      <c r="F153" s="70" t="s">
        <v>55</v>
      </c>
      <c r="G153" s="52">
        <v>0.0173611111111111</v>
      </c>
    </row>
    <row r="154" spans="1:7" ht="12.75" customHeight="1">
      <c r="A154" s="45">
        <v>51</v>
      </c>
      <c r="B154" s="46" t="s">
        <v>151</v>
      </c>
      <c r="C154" s="45">
        <v>1998</v>
      </c>
      <c r="D154" s="70" t="s">
        <v>59</v>
      </c>
      <c r="E154" s="70" t="s">
        <v>30</v>
      </c>
      <c r="F154" s="70" t="s">
        <v>149</v>
      </c>
      <c r="G154" s="52">
        <v>0.0177083333333333</v>
      </c>
    </row>
    <row r="155" spans="1:7" ht="12.75" customHeight="1">
      <c r="A155" s="45">
        <v>52</v>
      </c>
      <c r="B155" s="46" t="s">
        <v>53</v>
      </c>
      <c r="C155" s="45">
        <v>1996</v>
      </c>
      <c r="D155" s="70" t="s">
        <v>159</v>
      </c>
      <c r="E155" s="70" t="s">
        <v>30</v>
      </c>
      <c r="F155" s="70" t="s">
        <v>54</v>
      </c>
      <c r="G155" s="52">
        <v>0.0180555555555555</v>
      </c>
    </row>
    <row r="156" spans="1:7" ht="12.75" customHeight="1">
      <c r="A156" s="45">
        <v>53</v>
      </c>
      <c r="B156" s="46" t="s">
        <v>40</v>
      </c>
      <c r="C156" s="45">
        <v>1997</v>
      </c>
      <c r="D156" s="70" t="s">
        <v>27</v>
      </c>
      <c r="E156" s="72" t="s">
        <v>34</v>
      </c>
      <c r="F156" s="70" t="s">
        <v>76</v>
      </c>
      <c r="G156" s="52">
        <v>0.0184027777777778</v>
      </c>
    </row>
    <row r="157" spans="1:7" ht="12.75" customHeight="1">
      <c r="A157" s="45">
        <v>54</v>
      </c>
      <c r="B157" s="46" t="s">
        <v>150</v>
      </c>
      <c r="C157" s="45">
        <v>1998</v>
      </c>
      <c r="D157" s="70" t="s">
        <v>59</v>
      </c>
      <c r="E157" s="70" t="s">
        <v>30</v>
      </c>
      <c r="F157" s="70" t="s">
        <v>146</v>
      </c>
      <c r="G157" s="52">
        <v>0.01875</v>
      </c>
    </row>
    <row r="158" spans="1:7" ht="12.75" customHeight="1">
      <c r="A158" s="45">
        <v>55</v>
      </c>
      <c r="B158" s="46" t="s">
        <v>168</v>
      </c>
      <c r="C158" s="45">
        <v>1996</v>
      </c>
      <c r="D158" s="70" t="s">
        <v>27</v>
      </c>
      <c r="E158" s="70" t="s">
        <v>169</v>
      </c>
      <c r="F158" s="155" t="s">
        <v>76</v>
      </c>
      <c r="G158" s="52">
        <v>0.0190972222222222</v>
      </c>
    </row>
    <row r="159" spans="1:7" ht="12.75" customHeight="1">
      <c r="A159" s="45">
        <v>56</v>
      </c>
      <c r="B159" s="72" t="s">
        <v>165</v>
      </c>
      <c r="C159" s="73">
        <v>1998</v>
      </c>
      <c r="D159" s="70" t="s">
        <v>166</v>
      </c>
      <c r="E159" s="72" t="s">
        <v>34</v>
      </c>
      <c r="F159" s="72" t="s">
        <v>54</v>
      </c>
      <c r="G159" s="52">
        <v>0.0194444444444444</v>
      </c>
    </row>
    <row r="160" spans="1:7" ht="12.75" customHeight="1">
      <c r="A160" s="45">
        <v>57</v>
      </c>
      <c r="B160" s="46" t="s">
        <v>182</v>
      </c>
      <c r="C160" s="45">
        <v>1998</v>
      </c>
      <c r="D160" s="70" t="s">
        <v>18</v>
      </c>
      <c r="E160" s="70" t="s">
        <v>28</v>
      </c>
      <c r="F160" s="70" t="s">
        <v>178</v>
      </c>
      <c r="G160" s="52">
        <v>0.0197916666666666</v>
      </c>
    </row>
    <row r="161" spans="1:7" ht="12.75" customHeight="1">
      <c r="A161" s="45">
        <v>58</v>
      </c>
      <c r="B161" s="46" t="s">
        <v>183</v>
      </c>
      <c r="C161" s="45">
        <v>1998</v>
      </c>
      <c r="D161" s="70" t="s">
        <v>18</v>
      </c>
      <c r="E161" s="70" t="s">
        <v>30</v>
      </c>
      <c r="F161" s="70" t="s">
        <v>181</v>
      </c>
      <c r="G161" s="52">
        <v>0.0201388888888889</v>
      </c>
    </row>
    <row r="162" spans="1:7" ht="12.75" customHeight="1">
      <c r="A162" s="45">
        <v>59</v>
      </c>
      <c r="B162" s="46" t="s">
        <v>215</v>
      </c>
      <c r="C162" s="45">
        <v>1997</v>
      </c>
      <c r="D162" s="70" t="s">
        <v>21</v>
      </c>
      <c r="E162" s="70" t="s">
        <v>216</v>
      </c>
      <c r="F162" s="70" t="s">
        <v>58</v>
      </c>
      <c r="G162" s="52">
        <v>0.0204861111111111</v>
      </c>
    </row>
    <row r="163" spans="1:7" ht="12.75" customHeight="1">
      <c r="A163" s="45">
        <v>60</v>
      </c>
      <c r="B163" s="46" t="s">
        <v>147</v>
      </c>
      <c r="C163" s="45">
        <v>1998</v>
      </c>
      <c r="D163" s="70" t="s">
        <v>33</v>
      </c>
      <c r="E163" s="70" t="s">
        <v>34</v>
      </c>
      <c r="F163" s="70" t="s">
        <v>137</v>
      </c>
      <c r="G163" s="52">
        <v>0.0208333333333333</v>
      </c>
    </row>
    <row r="164" spans="1:7" ht="12.75" customHeight="1">
      <c r="A164" s="45">
        <v>61</v>
      </c>
      <c r="B164" s="46" t="s">
        <v>162</v>
      </c>
      <c r="C164" s="45">
        <v>1997</v>
      </c>
      <c r="D164" s="70" t="s">
        <v>161</v>
      </c>
      <c r="E164" s="70" t="s">
        <v>34</v>
      </c>
      <c r="F164" s="70" t="s">
        <v>54</v>
      </c>
      <c r="G164" s="52">
        <v>0.0211805555555555</v>
      </c>
    </row>
    <row r="165" spans="1:7" ht="12.75" customHeight="1">
      <c r="A165" s="45">
        <v>62</v>
      </c>
      <c r="B165" s="46" t="s">
        <v>225</v>
      </c>
      <c r="C165" s="45">
        <v>1998</v>
      </c>
      <c r="D165" s="70" t="s">
        <v>153</v>
      </c>
      <c r="E165" s="70" t="s">
        <v>30</v>
      </c>
      <c r="F165" s="70" t="s">
        <v>146</v>
      </c>
      <c r="G165" s="52">
        <v>0.0215277777777777</v>
      </c>
    </row>
    <row r="166" spans="1:7" ht="12.75" customHeight="1">
      <c r="A166" s="45">
        <v>63</v>
      </c>
      <c r="B166" s="46" t="s">
        <v>156</v>
      </c>
      <c r="C166" s="45">
        <v>1998</v>
      </c>
      <c r="D166" s="70" t="s">
        <v>61</v>
      </c>
      <c r="E166" s="70" t="s">
        <v>28</v>
      </c>
      <c r="F166" s="70" t="s">
        <v>157</v>
      </c>
      <c r="G166" s="52">
        <v>0.0218749999999999</v>
      </c>
    </row>
    <row r="167" spans="1:7" ht="12.75" customHeight="1">
      <c r="A167" s="45">
        <v>64</v>
      </c>
      <c r="B167" s="46" t="s">
        <v>163</v>
      </c>
      <c r="C167" s="45">
        <v>1997</v>
      </c>
      <c r="D167" s="70" t="s">
        <v>166</v>
      </c>
      <c r="E167" s="70" t="s">
        <v>34</v>
      </c>
      <c r="F167" s="70" t="s">
        <v>54</v>
      </c>
      <c r="G167" s="52">
        <v>0.0222222222222222</v>
      </c>
    </row>
    <row r="168" spans="1:7" ht="12.75" customHeight="1">
      <c r="A168" s="45">
        <v>65</v>
      </c>
      <c r="B168" s="46" t="s">
        <v>144</v>
      </c>
      <c r="C168" s="45">
        <v>1995</v>
      </c>
      <c r="D168" s="70" t="s">
        <v>33</v>
      </c>
      <c r="E168" s="70" t="s">
        <v>34</v>
      </c>
      <c r="F168" s="70" t="s">
        <v>32</v>
      </c>
      <c r="G168" s="52">
        <v>0.0225694444444444</v>
      </c>
    </row>
    <row r="169" spans="1:7" ht="12.75" customHeight="1">
      <c r="A169" s="45">
        <v>66</v>
      </c>
      <c r="B169" s="46" t="s">
        <v>179</v>
      </c>
      <c r="C169" s="45">
        <v>1996</v>
      </c>
      <c r="D169" s="70" t="s">
        <v>18</v>
      </c>
      <c r="E169" s="70" t="s">
        <v>28</v>
      </c>
      <c r="F169" s="70" t="s">
        <v>178</v>
      </c>
      <c r="G169" s="52">
        <v>0.0229166666666666</v>
      </c>
    </row>
    <row r="170" spans="1:7" ht="12.75" customHeight="1">
      <c r="A170" s="45">
        <v>67</v>
      </c>
      <c r="B170" s="72" t="s">
        <v>167</v>
      </c>
      <c r="C170" s="73">
        <v>1995</v>
      </c>
      <c r="D170" s="70" t="s">
        <v>27</v>
      </c>
      <c r="E170" s="72" t="s">
        <v>34</v>
      </c>
      <c r="F170" s="72" t="s">
        <v>76</v>
      </c>
      <c r="G170" s="52">
        <v>0.0232638888888888</v>
      </c>
    </row>
    <row r="171" spans="1:7" ht="12.75" customHeight="1">
      <c r="A171" s="45">
        <v>68</v>
      </c>
      <c r="B171" s="46" t="s">
        <v>277</v>
      </c>
      <c r="C171" s="45">
        <v>1997</v>
      </c>
      <c r="D171" s="70" t="s">
        <v>278</v>
      </c>
      <c r="E171" s="70" t="s">
        <v>30</v>
      </c>
      <c r="F171" s="70" t="s">
        <v>146</v>
      </c>
      <c r="G171" s="52">
        <v>0.023611111111111</v>
      </c>
    </row>
    <row r="172" spans="1:7" ht="12.75" customHeight="1">
      <c r="A172" s="47"/>
      <c r="B172" s="48"/>
      <c r="C172" s="47"/>
      <c r="D172" s="48"/>
      <c r="E172" s="48"/>
      <c r="F172" s="48"/>
      <c r="G172" s="49"/>
    </row>
    <row r="173" spans="1:7" ht="12.75" customHeight="1">
      <c r="A173" s="47"/>
      <c r="B173" s="48"/>
      <c r="C173" s="47"/>
      <c r="D173" s="48"/>
      <c r="E173" s="48"/>
      <c r="F173" s="48"/>
      <c r="G173" s="49"/>
    </row>
    <row r="174" spans="1:7" ht="12.75" customHeight="1">
      <c r="A174" s="47"/>
      <c r="B174" s="48"/>
      <c r="C174" s="47"/>
      <c r="D174" s="48"/>
      <c r="E174" s="48"/>
      <c r="F174" s="48"/>
      <c r="G174" s="49"/>
    </row>
    <row r="175" spans="1:7" ht="12.75" customHeight="1">
      <c r="A175" s="47"/>
      <c r="B175" s="48"/>
      <c r="C175" s="47"/>
      <c r="D175" s="48"/>
      <c r="E175" s="48"/>
      <c r="F175" s="48"/>
      <c r="G175" s="49"/>
    </row>
    <row r="176" spans="1:7" ht="12.75" customHeight="1">
      <c r="A176" s="47"/>
      <c r="B176" s="48"/>
      <c r="C176" s="47"/>
      <c r="D176" s="48"/>
      <c r="E176" s="48"/>
      <c r="F176" s="48"/>
      <c r="G176" s="49"/>
    </row>
    <row r="177" spans="1:7" ht="12.75" customHeight="1">
      <c r="A177" s="47"/>
      <c r="B177" s="48"/>
      <c r="C177" s="47"/>
      <c r="D177" s="48"/>
      <c r="E177" s="48"/>
      <c r="F177" s="48"/>
      <c r="G177" s="49"/>
    </row>
    <row r="178" spans="1:7" ht="12.75" customHeight="1">
      <c r="A178" s="47"/>
      <c r="B178" s="48"/>
      <c r="C178" s="47"/>
      <c r="D178" s="48"/>
      <c r="E178" s="48"/>
      <c r="F178" s="48"/>
      <c r="G178" s="49"/>
    </row>
    <row r="179" spans="1:7" ht="12.75" customHeight="1">
      <c r="A179" s="47"/>
      <c r="B179" s="48"/>
      <c r="C179" s="47"/>
      <c r="D179" s="48"/>
      <c r="E179" s="48"/>
      <c r="F179" s="48"/>
      <c r="G179" s="49"/>
    </row>
    <row r="180" spans="1:7" ht="12.75" customHeight="1">
      <c r="A180" s="47"/>
      <c r="B180" s="48"/>
      <c r="C180" s="47"/>
      <c r="D180" s="48"/>
      <c r="E180" s="48"/>
      <c r="F180" s="48"/>
      <c r="G180" s="49"/>
    </row>
    <row r="181" spans="1:7" ht="12.75" customHeight="1">
      <c r="A181" s="47"/>
      <c r="B181" s="48"/>
      <c r="C181" s="47"/>
      <c r="D181" s="48"/>
      <c r="E181" s="48"/>
      <c r="F181" s="48"/>
      <c r="G181" s="49"/>
    </row>
    <row r="182" spans="1:7" ht="12.75" customHeight="1">
      <c r="A182" s="47"/>
      <c r="B182" s="48"/>
      <c r="C182" s="47"/>
      <c r="D182" s="48"/>
      <c r="E182" s="48"/>
      <c r="F182" s="48"/>
      <c r="G182" s="49"/>
    </row>
    <row r="183" spans="1:7" ht="12.75" customHeight="1">
      <c r="A183" s="47"/>
      <c r="B183" s="48"/>
      <c r="C183" s="47"/>
      <c r="D183" s="48"/>
      <c r="E183" s="48"/>
      <c r="F183" s="48"/>
      <c r="G183" s="49"/>
    </row>
    <row r="184" spans="1:7" ht="12.75" customHeight="1">
      <c r="A184" s="47"/>
      <c r="B184" s="48"/>
      <c r="C184" s="47"/>
      <c r="D184" s="48"/>
      <c r="E184" s="48"/>
      <c r="F184" s="48"/>
      <c r="G184" s="49"/>
    </row>
    <row r="185" spans="1:7" ht="12.75" customHeight="1">
      <c r="A185" s="47"/>
      <c r="B185" s="48"/>
      <c r="C185" s="47"/>
      <c r="D185" s="48"/>
      <c r="E185" s="48"/>
      <c r="F185" s="48"/>
      <c r="G185" s="49"/>
    </row>
    <row r="186" spans="1:7" ht="12.75" customHeight="1">
      <c r="A186" s="47"/>
      <c r="B186" s="48"/>
      <c r="C186" s="47"/>
      <c r="D186" s="48"/>
      <c r="E186" s="48"/>
      <c r="F186" s="48"/>
      <c r="G186" s="49"/>
    </row>
    <row r="187" spans="1:7" ht="12.75" customHeight="1">
      <c r="A187" s="47"/>
      <c r="B187" s="48"/>
      <c r="C187" s="47"/>
      <c r="D187" s="48"/>
      <c r="E187" s="48"/>
      <c r="F187" s="48"/>
      <c r="G187" s="49"/>
    </row>
    <row r="188" spans="1:7" ht="12.75" customHeight="1">
      <c r="A188" s="47"/>
      <c r="B188" s="48"/>
      <c r="C188" s="47"/>
      <c r="D188" s="48"/>
      <c r="E188" s="48"/>
      <c r="F188" s="48"/>
      <c r="G188" s="49"/>
    </row>
    <row r="189" spans="1:7" ht="12.75" customHeight="1">
      <c r="A189" s="47"/>
      <c r="B189" s="48"/>
      <c r="C189" s="47"/>
      <c r="D189" s="48"/>
      <c r="E189" s="48"/>
      <c r="F189" s="48"/>
      <c r="G189" s="49"/>
    </row>
    <row r="190" spans="1:7" ht="12.75" customHeight="1">
      <c r="A190" s="47"/>
      <c r="B190" s="48"/>
      <c r="C190" s="47"/>
      <c r="D190" s="48"/>
      <c r="E190" s="48"/>
      <c r="F190" s="48"/>
      <c r="G190" s="49"/>
    </row>
    <row r="191" spans="1:7" ht="12.75" customHeight="1">
      <c r="A191" s="47"/>
      <c r="B191" s="48"/>
      <c r="C191" s="47"/>
      <c r="D191" s="48"/>
      <c r="E191" s="48"/>
      <c r="F191" s="48"/>
      <c r="G191" s="49"/>
    </row>
    <row r="192" spans="1:7" ht="12.75" customHeight="1">
      <c r="A192" s="47"/>
      <c r="B192" s="48"/>
      <c r="C192" s="47"/>
      <c r="D192" s="48"/>
      <c r="E192" s="48"/>
      <c r="F192" s="48"/>
      <c r="G192" s="49"/>
    </row>
    <row r="193" spans="1:7" ht="12.75" customHeight="1">
      <c r="A193" s="47"/>
      <c r="B193" s="48"/>
      <c r="C193" s="47"/>
      <c r="D193" s="48"/>
      <c r="E193" s="48"/>
      <c r="F193" s="48"/>
      <c r="G193" s="49"/>
    </row>
    <row r="194" spans="1:7" ht="12.75" customHeight="1">
      <c r="A194" s="47"/>
      <c r="B194" s="48"/>
      <c r="C194" s="47"/>
      <c r="D194" s="48"/>
      <c r="E194" s="48"/>
      <c r="F194" s="48"/>
      <c r="G194" s="49"/>
    </row>
    <row r="195" spans="1:7" ht="12.75" customHeight="1">
      <c r="A195" s="47"/>
      <c r="B195" s="48"/>
      <c r="C195" s="47"/>
      <c r="D195" s="48"/>
      <c r="E195" s="48"/>
      <c r="F195" s="48"/>
      <c r="G195" s="49"/>
    </row>
    <row r="196" spans="1:7" ht="12.75" customHeight="1">
      <c r="A196" s="47"/>
      <c r="B196" s="48"/>
      <c r="C196" s="47"/>
      <c r="D196" s="48"/>
      <c r="E196" s="48"/>
      <c r="F196" s="48"/>
      <c r="G196" s="49"/>
    </row>
    <row r="197" spans="1:7" ht="12.75" customHeight="1">
      <c r="A197" s="47"/>
      <c r="B197" s="48"/>
      <c r="C197" s="47"/>
      <c r="D197" s="48"/>
      <c r="E197" s="48"/>
      <c r="F197" s="48"/>
      <c r="G197" s="49"/>
    </row>
    <row r="198" spans="1:7" ht="12.75" customHeight="1">
      <c r="A198" s="47"/>
      <c r="B198" s="48"/>
      <c r="C198" s="47"/>
      <c r="D198" s="48"/>
      <c r="E198" s="48"/>
      <c r="F198" s="48"/>
      <c r="G198" s="49"/>
    </row>
    <row r="199" spans="1:7" ht="12.75" customHeight="1">
      <c r="A199" s="190" t="s">
        <v>350</v>
      </c>
      <c r="B199" s="190"/>
      <c r="C199" s="190"/>
      <c r="D199" s="190"/>
      <c r="E199" s="190"/>
      <c r="F199" s="190"/>
      <c r="G199" s="190"/>
    </row>
    <row r="200" spans="1:7" ht="12.75" customHeight="1">
      <c r="A200" s="144"/>
      <c r="B200" s="144"/>
      <c r="C200" s="144"/>
      <c r="D200" s="144"/>
      <c r="E200" s="144"/>
      <c r="F200" s="144"/>
      <c r="G200" s="144"/>
    </row>
    <row r="201" spans="1:7" ht="12.75" customHeight="1">
      <c r="A201" s="71" t="s">
        <v>1</v>
      </c>
      <c r="B201" s="71" t="s">
        <v>2</v>
      </c>
      <c r="C201" s="71" t="s">
        <v>101</v>
      </c>
      <c r="D201" s="71" t="s">
        <v>4</v>
      </c>
      <c r="E201" s="71" t="s">
        <v>113</v>
      </c>
      <c r="F201" s="71" t="s">
        <v>5</v>
      </c>
      <c r="G201" s="71" t="s">
        <v>102</v>
      </c>
    </row>
    <row r="202" spans="1:7" ht="12.75" customHeight="1">
      <c r="A202" s="45">
        <v>45</v>
      </c>
      <c r="B202" s="46" t="s">
        <v>290</v>
      </c>
      <c r="C202" s="45">
        <v>1999</v>
      </c>
      <c r="D202" s="70" t="s">
        <v>13</v>
      </c>
      <c r="E202" s="70" t="s">
        <v>30</v>
      </c>
      <c r="F202" s="70" t="s">
        <v>146</v>
      </c>
      <c r="G202" s="52">
        <v>0.00034722222222222224</v>
      </c>
    </row>
    <row r="203" spans="1:7" ht="12.75" customHeight="1">
      <c r="A203" s="45">
        <v>46</v>
      </c>
      <c r="B203" s="46" t="s">
        <v>261</v>
      </c>
      <c r="C203" s="45">
        <v>1999</v>
      </c>
      <c r="D203" s="70" t="s">
        <v>12</v>
      </c>
      <c r="E203" s="70" t="s">
        <v>28</v>
      </c>
      <c r="F203" s="70" t="s">
        <v>146</v>
      </c>
      <c r="G203" s="52">
        <v>0.0006944444444444445</v>
      </c>
    </row>
    <row r="204" spans="1:7" ht="12.75" customHeight="1">
      <c r="A204" s="45">
        <v>47</v>
      </c>
      <c r="B204" s="46" t="s">
        <v>269</v>
      </c>
      <c r="C204" s="45">
        <v>2000</v>
      </c>
      <c r="D204" s="70" t="s">
        <v>41</v>
      </c>
      <c r="E204" s="72" t="s">
        <v>239</v>
      </c>
      <c r="F204" s="70" t="s">
        <v>270</v>
      </c>
      <c r="G204" s="52">
        <v>0.00104166666666667</v>
      </c>
    </row>
    <row r="205" spans="1:7" ht="12.75" customHeight="1">
      <c r="A205" s="45">
        <v>48</v>
      </c>
      <c r="B205" s="46" t="s">
        <v>286</v>
      </c>
      <c r="C205" s="45">
        <v>2001</v>
      </c>
      <c r="D205" s="70" t="s">
        <v>19</v>
      </c>
      <c r="E205" s="70" t="s">
        <v>35</v>
      </c>
      <c r="F205" s="70" t="s">
        <v>60</v>
      </c>
      <c r="G205" s="52">
        <v>0.00138888888888889</v>
      </c>
    </row>
    <row r="206" spans="1:7" ht="12.75" customHeight="1">
      <c r="A206" s="45">
        <v>49</v>
      </c>
      <c r="B206" s="46" t="s">
        <v>271</v>
      </c>
      <c r="C206" s="45">
        <v>2000</v>
      </c>
      <c r="D206" s="70" t="s">
        <v>41</v>
      </c>
      <c r="E206" s="70" t="s">
        <v>30</v>
      </c>
      <c r="F206" s="70" t="s">
        <v>57</v>
      </c>
      <c r="G206" s="52">
        <v>0.00173611111111111</v>
      </c>
    </row>
    <row r="207" spans="1:7" ht="12.75" customHeight="1">
      <c r="A207" s="45">
        <v>50</v>
      </c>
      <c r="B207" s="46" t="s">
        <v>273</v>
      </c>
      <c r="C207" s="45">
        <v>2001</v>
      </c>
      <c r="D207" s="70" t="s">
        <v>38</v>
      </c>
      <c r="E207" s="72" t="s">
        <v>30</v>
      </c>
      <c r="F207" s="70" t="s">
        <v>274</v>
      </c>
      <c r="G207" s="52">
        <v>0.00208333333333333</v>
      </c>
    </row>
    <row r="208" spans="1:7" ht="12.75" customHeight="1">
      <c r="A208" s="45">
        <v>51</v>
      </c>
      <c r="B208" s="72" t="s">
        <v>280</v>
      </c>
      <c r="C208" s="73">
        <v>1999</v>
      </c>
      <c r="D208" s="70" t="s">
        <v>10</v>
      </c>
      <c r="E208" s="70" t="s">
        <v>169</v>
      </c>
      <c r="F208" s="70" t="s">
        <v>56</v>
      </c>
      <c r="G208" s="52">
        <v>0.00243055555555555</v>
      </c>
    </row>
    <row r="209" spans="1:7" ht="12.75" customHeight="1">
      <c r="A209" s="45">
        <v>52</v>
      </c>
      <c r="B209" s="46" t="s">
        <v>262</v>
      </c>
      <c r="C209" s="45">
        <v>2001</v>
      </c>
      <c r="D209" s="70" t="s">
        <v>12</v>
      </c>
      <c r="E209" s="70" t="s">
        <v>28</v>
      </c>
      <c r="F209" s="70" t="s">
        <v>146</v>
      </c>
      <c r="G209" s="52">
        <v>0.00277777777777778</v>
      </c>
    </row>
    <row r="210" spans="1:7" ht="12.75" customHeight="1">
      <c r="A210" s="45">
        <v>53</v>
      </c>
      <c r="B210" s="46" t="s">
        <v>326</v>
      </c>
      <c r="C210" s="45">
        <v>1999</v>
      </c>
      <c r="D210" s="70" t="s">
        <v>13</v>
      </c>
      <c r="E210" s="70" t="s">
        <v>30</v>
      </c>
      <c r="F210" s="70" t="s">
        <v>196</v>
      </c>
      <c r="G210" s="52">
        <v>0.003125</v>
      </c>
    </row>
    <row r="211" spans="1:7" ht="12.75" customHeight="1">
      <c r="A211" s="45">
        <v>54</v>
      </c>
      <c r="B211" s="46" t="s">
        <v>294</v>
      </c>
      <c r="C211" s="45">
        <v>1999</v>
      </c>
      <c r="D211" s="70" t="s">
        <v>13</v>
      </c>
      <c r="E211" s="70" t="s">
        <v>35</v>
      </c>
      <c r="F211" s="70" t="s">
        <v>236</v>
      </c>
      <c r="G211" s="52">
        <v>0.00347222222222222</v>
      </c>
    </row>
    <row r="212" spans="1:7" ht="12.75" customHeight="1">
      <c r="A212" s="45">
        <v>55</v>
      </c>
      <c r="B212" s="46" t="s">
        <v>275</v>
      </c>
      <c r="C212" s="45">
        <v>2002</v>
      </c>
      <c r="D212" s="70" t="s">
        <v>38</v>
      </c>
      <c r="E212" s="72" t="s">
        <v>30</v>
      </c>
      <c r="F212" s="70" t="s">
        <v>274</v>
      </c>
      <c r="G212" s="52">
        <v>0.00381944444444444</v>
      </c>
    </row>
    <row r="213" spans="1:7" ht="12.75" customHeight="1">
      <c r="A213" s="45">
        <v>56</v>
      </c>
      <c r="B213" s="46" t="s">
        <v>327</v>
      </c>
      <c r="C213" s="45">
        <v>2001</v>
      </c>
      <c r="D213" s="70" t="s">
        <v>13</v>
      </c>
      <c r="E213" s="70" t="s">
        <v>30</v>
      </c>
      <c r="F213" s="70" t="s">
        <v>146</v>
      </c>
      <c r="G213" s="52">
        <v>0.00416666666666666</v>
      </c>
    </row>
    <row r="214" spans="1:7" ht="12.75" customHeight="1">
      <c r="A214" s="45">
        <v>57</v>
      </c>
      <c r="B214" s="46" t="s">
        <v>292</v>
      </c>
      <c r="C214" s="45">
        <v>1999</v>
      </c>
      <c r="D214" s="70" t="s">
        <v>13</v>
      </c>
      <c r="E214" s="70" t="s">
        <v>190</v>
      </c>
      <c r="F214" s="70" t="s">
        <v>139</v>
      </c>
      <c r="G214" s="52">
        <v>0.00451388888888889</v>
      </c>
    </row>
    <row r="215" spans="1:7" ht="12.75" customHeight="1">
      <c r="A215" s="45">
        <v>58</v>
      </c>
      <c r="B215" s="46" t="s">
        <v>287</v>
      </c>
      <c r="C215" s="45">
        <v>2001</v>
      </c>
      <c r="D215" s="70" t="s">
        <v>19</v>
      </c>
      <c r="E215" s="70" t="s">
        <v>35</v>
      </c>
      <c r="F215" s="70" t="s">
        <v>60</v>
      </c>
      <c r="G215" s="52">
        <v>0.00486111111111111</v>
      </c>
    </row>
    <row r="216" spans="1:7" ht="12.75" customHeight="1">
      <c r="A216" s="45">
        <v>59</v>
      </c>
      <c r="B216" s="46" t="s">
        <v>288</v>
      </c>
      <c r="C216" s="45">
        <v>2000</v>
      </c>
      <c r="D216" s="70" t="s">
        <v>19</v>
      </c>
      <c r="E216" s="70" t="s">
        <v>35</v>
      </c>
      <c r="F216" s="70" t="s">
        <v>60</v>
      </c>
      <c r="G216" s="52">
        <v>0.00520833333333333</v>
      </c>
    </row>
    <row r="217" spans="1:7" ht="12.75" customHeight="1">
      <c r="A217" s="45">
        <v>60</v>
      </c>
      <c r="B217" s="46" t="s">
        <v>285</v>
      </c>
      <c r="C217" s="45">
        <v>1999</v>
      </c>
      <c r="D217" s="70" t="s">
        <v>19</v>
      </c>
      <c r="E217" s="70" t="s">
        <v>35</v>
      </c>
      <c r="F217" s="70" t="s">
        <v>60</v>
      </c>
      <c r="G217" s="52">
        <v>0.00555555555555555</v>
      </c>
    </row>
    <row r="218" spans="1:7" ht="12.75" customHeight="1">
      <c r="A218" s="45">
        <v>61</v>
      </c>
      <c r="B218" s="46" t="s">
        <v>266</v>
      </c>
      <c r="C218" s="45">
        <v>2000</v>
      </c>
      <c r="D218" s="70" t="s">
        <v>38</v>
      </c>
      <c r="E218" s="72" t="s">
        <v>239</v>
      </c>
      <c r="F218" s="70" t="s">
        <v>54</v>
      </c>
      <c r="G218" s="52">
        <v>0.00590277777777778</v>
      </c>
    </row>
    <row r="219" spans="1:7" ht="12.75" customHeight="1">
      <c r="A219" s="45">
        <v>62</v>
      </c>
      <c r="B219" s="46" t="s">
        <v>283</v>
      </c>
      <c r="C219" s="45">
        <v>2001</v>
      </c>
      <c r="D219" s="70" t="s">
        <v>10</v>
      </c>
      <c r="E219" s="70" t="s">
        <v>30</v>
      </c>
      <c r="F219" s="70" t="s">
        <v>56</v>
      </c>
      <c r="G219" s="52">
        <v>0.00625</v>
      </c>
    </row>
    <row r="220" spans="1:7" ht="12.75" customHeight="1">
      <c r="A220" s="45">
        <v>63</v>
      </c>
      <c r="B220" s="46" t="s">
        <v>279</v>
      </c>
      <c r="C220" s="45">
        <v>1999</v>
      </c>
      <c r="D220" s="70" t="s">
        <v>10</v>
      </c>
      <c r="E220" s="70" t="s">
        <v>169</v>
      </c>
      <c r="F220" s="70" t="s">
        <v>56</v>
      </c>
      <c r="G220" s="52">
        <v>0.00659722222222222</v>
      </c>
    </row>
    <row r="221" spans="1:7" ht="12.75" customHeight="1">
      <c r="A221" s="45">
        <v>64</v>
      </c>
      <c r="B221" s="46" t="s">
        <v>295</v>
      </c>
      <c r="C221" s="45">
        <v>1999</v>
      </c>
      <c r="D221" s="70" t="s">
        <v>13</v>
      </c>
      <c r="E221" s="70" t="s">
        <v>35</v>
      </c>
      <c r="F221" s="70" t="s">
        <v>236</v>
      </c>
      <c r="G221" s="52">
        <v>0.00694444444444444</v>
      </c>
    </row>
    <row r="222" spans="1:7" ht="12.75" customHeight="1">
      <c r="A222" s="45">
        <v>65</v>
      </c>
      <c r="B222" s="46" t="s">
        <v>284</v>
      </c>
      <c r="C222" s="45">
        <v>1999</v>
      </c>
      <c r="D222" s="70" t="s">
        <v>21</v>
      </c>
      <c r="E222" s="70" t="s">
        <v>214</v>
      </c>
      <c r="F222" s="70" t="s">
        <v>58</v>
      </c>
      <c r="G222" s="52">
        <v>0.00729166666666666</v>
      </c>
    </row>
    <row r="223" spans="1:7" ht="12.75" customHeight="1">
      <c r="A223" s="45">
        <v>66</v>
      </c>
      <c r="B223" s="46" t="s">
        <v>291</v>
      </c>
      <c r="C223" s="45">
        <v>1999</v>
      </c>
      <c r="D223" s="70" t="s">
        <v>13</v>
      </c>
      <c r="E223" s="70" t="s">
        <v>190</v>
      </c>
      <c r="F223" s="70" t="s">
        <v>139</v>
      </c>
      <c r="G223" s="52">
        <v>0.00763888888888889</v>
      </c>
    </row>
    <row r="224" spans="1:7" ht="12.75" customHeight="1">
      <c r="A224" s="45">
        <v>67</v>
      </c>
      <c r="B224" s="46" t="s">
        <v>272</v>
      </c>
      <c r="C224" s="45">
        <v>2001</v>
      </c>
      <c r="D224" s="70" t="s">
        <v>41</v>
      </c>
      <c r="E224" s="70" t="s">
        <v>30</v>
      </c>
      <c r="F224" s="70" t="s">
        <v>57</v>
      </c>
      <c r="G224" s="52">
        <v>0.00798611111111111</v>
      </c>
    </row>
    <row r="225" spans="1:7" ht="12.75" customHeight="1">
      <c r="A225" s="45">
        <v>68</v>
      </c>
      <c r="B225" s="46" t="s">
        <v>334</v>
      </c>
      <c r="C225" s="45">
        <v>1999</v>
      </c>
      <c r="D225" s="70" t="s">
        <v>18</v>
      </c>
      <c r="E225" s="70" t="s">
        <v>30</v>
      </c>
      <c r="F225" s="70" t="s">
        <v>335</v>
      </c>
      <c r="G225" s="52">
        <v>0.00833333333333333</v>
      </c>
    </row>
    <row r="226" spans="1:7" ht="12.75" customHeight="1">
      <c r="A226" s="45">
        <v>69</v>
      </c>
      <c r="B226" s="46" t="s">
        <v>260</v>
      </c>
      <c r="C226" s="45">
        <v>1999</v>
      </c>
      <c r="D226" s="70" t="s">
        <v>265</v>
      </c>
      <c r="E226" s="70" t="s">
        <v>267</v>
      </c>
      <c r="F226" s="70" t="s">
        <v>54</v>
      </c>
      <c r="G226" s="52">
        <v>0.00868055555555555</v>
      </c>
    </row>
    <row r="227" spans="1:7" ht="12.75" customHeight="1">
      <c r="A227" s="45">
        <v>70</v>
      </c>
      <c r="B227" s="46" t="s">
        <v>276</v>
      </c>
      <c r="C227" s="45">
        <v>1999</v>
      </c>
      <c r="D227" s="70" t="s">
        <v>61</v>
      </c>
      <c r="E227" s="70" t="s">
        <v>30</v>
      </c>
      <c r="F227" s="70" t="s">
        <v>259</v>
      </c>
      <c r="G227" s="52">
        <v>0.00902777777777778</v>
      </c>
    </row>
    <row r="228" spans="1:7" ht="12.75" customHeight="1">
      <c r="A228" s="45">
        <v>71</v>
      </c>
      <c r="B228" s="72" t="s">
        <v>264</v>
      </c>
      <c r="C228" s="73">
        <v>1999</v>
      </c>
      <c r="D228" s="70" t="s">
        <v>38</v>
      </c>
      <c r="E228" s="72" t="s">
        <v>239</v>
      </c>
      <c r="F228" s="70" t="s">
        <v>54</v>
      </c>
      <c r="G228" s="52">
        <v>0.009375</v>
      </c>
    </row>
    <row r="229" spans="1:7" ht="12.75" customHeight="1">
      <c r="A229" s="45">
        <v>72</v>
      </c>
      <c r="B229" s="46" t="s">
        <v>268</v>
      </c>
      <c r="C229" s="45">
        <v>2000</v>
      </c>
      <c r="D229" s="70" t="s">
        <v>41</v>
      </c>
      <c r="E229" s="72" t="s">
        <v>30</v>
      </c>
      <c r="F229" s="70" t="s">
        <v>57</v>
      </c>
      <c r="G229" s="52">
        <v>0.00972222222222222</v>
      </c>
    </row>
    <row r="230" spans="1:7" ht="12.75" customHeight="1">
      <c r="A230" s="45">
        <v>73</v>
      </c>
      <c r="B230" s="46" t="s">
        <v>293</v>
      </c>
      <c r="C230" s="45">
        <v>1999</v>
      </c>
      <c r="D230" s="70" t="s">
        <v>13</v>
      </c>
      <c r="E230" s="70" t="s">
        <v>190</v>
      </c>
      <c r="F230" s="70" t="s">
        <v>139</v>
      </c>
      <c r="G230" s="52">
        <v>0.0100694444444444</v>
      </c>
    </row>
    <row r="231" spans="1:7" ht="12.75" customHeight="1">
      <c r="A231" s="45">
        <v>74</v>
      </c>
      <c r="B231" s="46" t="s">
        <v>296</v>
      </c>
      <c r="C231" s="45">
        <v>1999</v>
      </c>
      <c r="D231" s="70" t="s">
        <v>13</v>
      </c>
      <c r="E231" s="70" t="s">
        <v>30</v>
      </c>
      <c r="F231" s="70" t="s">
        <v>112</v>
      </c>
      <c r="G231" s="52">
        <v>0.0104166666666666</v>
      </c>
    </row>
    <row r="232" spans="1:7" ht="12.75" customHeight="1">
      <c r="A232" s="45">
        <v>75</v>
      </c>
      <c r="B232" s="46" t="s">
        <v>281</v>
      </c>
      <c r="C232" s="45">
        <v>2000</v>
      </c>
      <c r="D232" s="70" t="s">
        <v>10</v>
      </c>
      <c r="E232" s="70" t="s">
        <v>30</v>
      </c>
      <c r="F232" s="70" t="s">
        <v>55</v>
      </c>
      <c r="G232" s="52">
        <v>0.0107638888888889</v>
      </c>
    </row>
    <row r="233" spans="1:7" ht="12.75" customHeight="1">
      <c r="A233" s="45">
        <v>76</v>
      </c>
      <c r="B233" s="46" t="s">
        <v>263</v>
      </c>
      <c r="C233" s="45">
        <v>1999</v>
      </c>
      <c r="D233" s="70" t="s">
        <v>38</v>
      </c>
      <c r="E233" s="70" t="s">
        <v>34</v>
      </c>
      <c r="F233" s="70" t="s">
        <v>54</v>
      </c>
      <c r="G233" s="52">
        <v>0.0111111111111111</v>
      </c>
    </row>
    <row r="234" spans="1:7" ht="12.75" customHeight="1">
      <c r="A234" s="45">
        <v>77</v>
      </c>
      <c r="B234" s="46" t="s">
        <v>282</v>
      </c>
      <c r="C234" s="45">
        <v>2000</v>
      </c>
      <c r="D234" s="70" t="s">
        <v>10</v>
      </c>
      <c r="E234" s="70" t="s">
        <v>30</v>
      </c>
      <c r="F234" s="70" t="s">
        <v>55</v>
      </c>
      <c r="G234" s="52">
        <v>0.0114583333333333</v>
      </c>
    </row>
    <row r="235" spans="1:7" ht="12.75" customHeight="1">
      <c r="A235" s="45">
        <v>78</v>
      </c>
      <c r="B235" s="46" t="s">
        <v>289</v>
      </c>
      <c r="C235" s="45">
        <v>2000</v>
      </c>
      <c r="D235" s="70" t="s">
        <v>19</v>
      </c>
      <c r="E235" s="70" t="s">
        <v>35</v>
      </c>
      <c r="F235" s="70" t="s">
        <v>60</v>
      </c>
      <c r="G235" s="52">
        <v>0.0118055555555555</v>
      </c>
    </row>
    <row r="236" spans="1:7" ht="12.75" customHeight="1">
      <c r="A236" s="47"/>
      <c r="B236" s="48"/>
      <c r="C236" s="47"/>
      <c r="D236" s="156"/>
      <c r="E236" s="156"/>
      <c r="F236" s="156"/>
      <c r="G236" s="64"/>
    </row>
    <row r="237" spans="1:7" ht="12.75" customHeight="1">
      <c r="A237" s="47"/>
      <c r="B237" s="48"/>
      <c r="C237" s="47"/>
      <c r="D237" s="156"/>
      <c r="E237" s="156"/>
      <c r="F237" s="156"/>
      <c r="G237" s="64"/>
    </row>
    <row r="238" spans="1:7" ht="12.75" customHeight="1">
      <c r="A238" s="47"/>
      <c r="B238" s="48"/>
      <c r="C238" s="47"/>
      <c r="D238" s="156"/>
      <c r="E238" s="156"/>
      <c r="F238" s="156"/>
      <c r="G238" s="64"/>
    </row>
    <row r="239" spans="1:7" ht="12.75" customHeight="1">
      <c r="A239" s="47"/>
      <c r="B239" s="48"/>
      <c r="C239" s="47"/>
      <c r="D239" s="156"/>
      <c r="E239" s="156"/>
      <c r="F239" s="156"/>
      <c r="G239" s="64"/>
    </row>
    <row r="240" spans="1:7" ht="12.75" customHeight="1">
      <c r="A240" s="47"/>
      <c r="B240" s="48"/>
      <c r="C240" s="47"/>
      <c r="D240" s="156"/>
      <c r="E240" s="156"/>
      <c r="F240" s="156"/>
      <c r="G240" s="64"/>
    </row>
    <row r="241" spans="1:7" ht="12.75" customHeight="1">
      <c r="A241" s="47"/>
      <c r="B241" s="48"/>
      <c r="C241" s="47"/>
      <c r="D241" s="156"/>
      <c r="E241" s="156"/>
      <c r="F241" s="156"/>
      <c r="G241" s="64"/>
    </row>
    <row r="242" spans="1:7" ht="12.75" customHeight="1">
      <c r="A242" s="47"/>
      <c r="B242" s="48"/>
      <c r="C242" s="47"/>
      <c r="D242" s="156"/>
      <c r="E242" s="156"/>
      <c r="F242" s="156"/>
      <c r="G242" s="64"/>
    </row>
    <row r="243" spans="1:7" ht="12.75" customHeight="1">
      <c r="A243" s="47"/>
      <c r="B243" s="48"/>
      <c r="C243" s="47"/>
      <c r="D243" s="156"/>
      <c r="E243" s="156"/>
      <c r="F243" s="156"/>
      <c r="G243" s="64"/>
    </row>
    <row r="244" spans="1:7" ht="12.75" customHeight="1">
      <c r="A244" s="47"/>
      <c r="B244" s="48"/>
      <c r="C244" s="47"/>
      <c r="D244" s="156"/>
      <c r="E244" s="156"/>
      <c r="F244" s="156"/>
      <c r="G244" s="64"/>
    </row>
    <row r="245" spans="1:7" ht="12.75" customHeight="1">
      <c r="A245" s="47"/>
      <c r="B245" s="48"/>
      <c r="C245" s="47"/>
      <c r="D245" s="156"/>
      <c r="E245" s="156"/>
      <c r="F245" s="156"/>
      <c r="G245" s="64"/>
    </row>
    <row r="246" spans="1:7" ht="12.75" customHeight="1">
      <c r="A246" s="47"/>
      <c r="B246" s="48"/>
      <c r="C246" s="47"/>
      <c r="D246" s="156"/>
      <c r="E246" s="156"/>
      <c r="F246" s="156"/>
      <c r="G246" s="64"/>
    </row>
    <row r="247" spans="1:7" ht="12.75" customHeight="1">
      <c r="A247" s="47"/>
      <c r="B247" s="48"/>
      <c r="C247" s="47"/>
      <c r="D247" s="156"/>
      <c r="E247" s="156"/>
      <c r="F247" s="156"/>
      <c r="G247" s="64"/>
    </row>
    <row r="248" spans="1:7" ht="12.75" customHeight="1">
      <c r="A248" s="47"/>
      <c r="B248" s="48"/>
      <c r="C248" s="47"/>
      <c r="D248" s="156"/>
      <c r="E248" s="156"/>
      <c r="F248" s="156"/>
      <c r="G248" s="64"/>
    </row>
    <row r="249" spans="1:7" ht="12.75" customHeight="1">
      <c r="A249" s="47"/>
      <c r="B249" s="48"/>
      <c r="C249" s="47"/>
      <c r="D249" s="156"/>
      <c r="E249" s="156"/>
      <c r="F249" s="156"/>
      <c r="G249" s="64"/>
    </row>
    <row r="250" spans="1:7" ht="12.75" customHeight="1">
      <c r="A250" s="47"/>
      <c r="B250" s="48"/>
      <c r="C250" s="47"/>
      <c r="D250" s="156"/>
      <c r="E250" s="156"/>
      <c r="F250" s="156"/>
      <c r="G250" s="64"/>
    </row>
    <row r="251" spans="1:7" ht="12.75" customHeight="1">
      <c r="A251" s="47"/>
      <c r="B251" s="48"/>
      <c r="C251" s="47"/>
      <c r="D251" s="156"/>
      <c r="E251" s="156"/>
      <c r="F251" s="156"/>
      <c r="G251" s="64"/>
    </row>
    <row r="252" spans="1:7" ht="12.75" customHeight="1">
      <c r="A252" s="47"/>
      <c r="B252" s="48"/>
      <c r="C252" s="47"/>
      <c r="D252" s="156"/>
      <c r="E252" s="156"/>
      <c r="F252" s="156"/>
      <c r="G252" s="64"/>
    </row>
    <row r="253" spans="1:7" ht="12.75" customHeight="1">
      <c r="A253" s="47"/>
      <c r="B253" s="48"/>
      <c r="C253" s="47"/>
      <c r="D253" s="156"/>
      <c r="E253" s="156"/>
      <c r="F253" s="156"/>
      <c r="G253" s="64"/>
    </row>
    <row r="254" spans="1:7" ht="12.75" customHeight="1">
      <c r="A254" s="47"/>
      <c r="B254" s="48"/>
      <c r="C254" s="47"/>
      <c r="D254" s="156"/>
      <c r="E254" s="156"/>
      <c r="F254" s="156"/>
      <c r="G254" s="64"/>
    </row>
    <row r="255" spans="1:7" ht="12.75" customHeight="1">
      <c r="A255" s="47"/>
      <c r="B255" s="48"/>
      <c r="C255" s="47"/>
      <c r="D255" s="156"/>
      <c r="E255" s="156"/>
      <c r="F255" s="156"/>
      <c r="G255" s="64"/>
    </row>
    <row r="256" spans="1:7" ht="12.75" customHeight="1">
      <c r="A256" s="47"/>
      <c r="B256" s="48"/>
      <c r="C256" s="47"/>
      <c r="D256" s="156"/>
      <c r="E256" s="156"/>
      <c r="F256" s="156"/>
      <c r="G256" s="64"/>
    </row>
    <row r="257" spans="1:7" ht="12.75" customHeight="1">
      <c r="A257" s="47"/>
      <c r="B257" s="48"/>
      <c r="C257" s="47"/>
      <c r="D257" s="156"/>
      <c r="E257" s="156"/>
      <c r="F257" s="156"/>
      <c r="G257" s="64"/>
    </row>
    <row r="258" spans="1:7" ht="12.75" customHeight="1">
      <c r="A258" s="47"/>
      <c r="B258" s="48"/>
      <c r="C258" s="47"/>
      <c r="D258" s="156"/>
      <c r="E258" s="156"/>
      <c r="F258" s="156"/>
      <c r="G258" s="64"/>
    </row>
    <row r="259" spans="1:7" ht="12.75" customHeight="1">
      <c r="A259" s="47"/>
      <c r="B259" s="48"/>
      <c r="C259" s="47"/>
      <c r="D259" s="156"/>
      <c r="E259" s="156"/>
      <c r="F259" s="156"/>
      <c r="G259" s="64"/>
    </row>
    <row r="260" spans="1:7" ht="12.75" customHeight="1">
      <c r="A260" s="47"/>
      <c r="B260" s="48"/>
      <c r="C260" s="47"/>
      <c r="D260" s="156"/>
      <c r="E260" s="156"/>
      <c r="F260" s="156"/>
      <c r="G260" s="64"/>
    </row>
    <row r="261" spans="1:7" ht="12.75" customHeight="1">
      <c r="A261" s="47"/>
      <c r="B261" s="48"/>
      <c r="C261" s="47"/>
      <c r="D261" s="156"/>
      <c r="E261" s="156"/>
      <c r="F261" s="156"/>
      <c r="G261" s="64"/>
    </row>
    <row r="262" spans="1:7" ht="12.75" customHeight="1">
      <c r="A262" s="47"/>
      <c r="B262" s="48"/>
      <c r="C262" s="47"/>
      <c r="D262" s="156"/>
      <c r="E262" s="156"/>
      <c r="F262" s="156"/>
      <c r="G262" s="64"/>
    </row>
    <row r="263" spans="1:7" ht="12.75" customHeight="1">
      <c r="A263" s="47"/>
      <c r="B263" s="48"/>
      <c r="C263" s="47"/>
      <c r="D263" s="156"/>
      <c r="E263" s="156"/>
      <c r="F263" s="156"/>
      <c r="G263" s="64"/>
    </row>
    <row r="264" spans="1:7" ht="15.75">
      <c r="A264" s="190" t="s">
        <v>354</v>
      </c>
      <c r="B264" s="190"/>
      <c r="C264" s="190"/>
      <c r="D264" s="190"/>
      <c r="E264" s="190"/>
      <c r="F264" s="190"/>
      <c r="G264" s="190"/>
    </row>
    <row r="265" spans="1:7" ht="12.75" customHeight="1">
      <c r="A265" s="69"/>
      <c r="B265" s="154"/>
      <c r="C265" s="154"/>
      <c r="D265" s="154"/>
      <c r="E265" s="154"/>
      <c r="F265" s="154"/>
      <c r="G265" s="68">
        <v>0.008680555555555556</v>
      </c>
    </row>
    <row r="266" spans="1:7" ht="12.75" customHeight="1">
      <c r="A266" s="71" t="s">
        <v>1</v>
      </c>
      <c r="B266" s="71" t="s">
        <v>2</v>
      </c>
      <c r="C266" s="71" t="s">
        <v>101</v>
      </c>
      <c r="D266" s="71" t="s">
        <v>4</v>
      </c>
      <c r="E266" s="71" t="s">
        <v>113</v>
      </c>
      <c r="F266" s="71" t="s">
        <v>5</v>
      </c>
      <c r="G266" s="71" t="s">
        <v>102</v>
      </c>
    </row>
    <row r="267" spans="1:7" ht="12.75" customHeight="1">
      <c r="A267" s="45">
        <v>79</v>
      </c>
      <c r="B267" s="46" t="s">
        <v>237</v>
      </c>
      <c r="C267" s="45">
        <v>2001</v>
      </c>
      <c r="D267" s="70" t="s">
        <v>41</v>
      </c>
      <c r="E267" s="72" t="s">
        <v>30</v>
      </c>
      <c r="F267" s="70" t="s">
        <v>146</v>
      </c>
      <c r="G267" s="52">
        <v>0.012152777777777778</v>
      </c>
    </row>
    <row r="268" spans="1:7" ht="12.75" customHeight="1">
      <c r="A268" s="45">
        <v>80</v>
      </c>
      <c r="B268" s="46" t="s">
        <v>241</v>
      </c>
      <c r="C268" s="45">
        <v>2000</v>
      </c>
      <c r="D268" s="70" t="s">
        <v>38</v>
      </c>
      <c r="E268" s="70" t="s">
        <v>239</v>
      </c>
      <c r="F268" s="70" t="s">
        <v>54</v>
      </c>
      <c r="G268" s="52">
        <v>0.012499999999999999</v>
      </c>
    </row>
    <row r="269" spans="1:7" ht="12.75" customHeight="1">
      <c r="A269" s="45">
        <v>81</v>
      </c>
      <c r="B269" s="46" t="s">
        <v>240</v>
      </c>
      <c r="C269" s="45">
        <v>1999</v>
      </c>
      <c r="D269" s="70" t="s">
        <v>38</v>
      </c>
      <c r="E269" s="70" t="s">
        <v>239</v>
      </c>
      <c r="F269" s="70" t="s">
        <v>54</v>
      </c>
      <c r="G269" s="52">
        <v>0.0128472222222222</v>
      </c>
    </row>
    <row r="270" spans="1:7" ht="12.75" customHeight="1">
      <c r="A270" s="45">
        <v>82</v>
      </c>
      <c r="B270" s="46" t="s">
        <v>324</v>
      </c>
      <c r="C270" s="45">
        <v>2001</v>
      </c>
      <c r="D270" s="70" t="s">
        <v>19</v>
      </c>
      <c r="E270" s="70" t="s">
        <v>35</v>
      </c>
      <c r="F270" s="70" t="s">
        <v>60</v>
      </c>
      <c r="G270" s="52">
        <v>0.0131944444444444</v>
      </c>
    </row>
    <row r="271" spans="1:7" ht="12.75" customHeight="1">
      <c r="A271" s="45">
        <v>83</v>
      </c>
      <c r="B271" s="46" t="s">
        <v>246</v>
      </c>
      <c r="C271" s="45">
        <v>2000</v>
      </c>
      <c r="D271" s="70" t="s">
        <v>13</v>
      </c>
      <c r="E271" s="70" t="s">
        <v>35</v>
      </c>
      <c r="F271" s="70" t="s">
        <v>236</v>
      </c>
      <c r="G271" s="52">
        <v>0.0135416666666667</v>
      </c>
    </row>
    <row r="272" spans="1:7" ht="12.75" customHeight="1">
      <c r="A272" s="45">
        <v>84</v>
      </c>
      <c r="B272" s="46" t="s">
        <v>258</v>
      </c>
      <c r="C272" s="45">
        <v>1999</v>
      </c>
      <c r="D272" s="70" t="s">
        <v>61</v>
      </c>
      <c r="E272" s="70" t="s">
        <v>30</v>
      </c>
      <c r="F272" s="70" t="s">
        <v>259</v>
      </c>
      <c r="G272" s="52">
        <v>0.0138888888888889</v>
      </c>
    </row>
    <row r="273" spans="1:7" ht="12.75" customHeight="1">
      <c r="A273" s="45">
        <v>85</v>
      </c>
      <c r="B273" s="46" t="s">
        <v>257</v>
      </c>
      <c r="C273" s="45">
        <v>1999</v>
      </c>
      <c r="D273" s="70" t="s">
        <v>18</v>
      </c>
      <c r="E273" s="70" t="s">
        <v>28</v>
      </c>
      <c r="F273" s="70" t="s">
        <v>178</v>
      </c>
      <c r="G273" s="52">
        <v>0.0142361111111111</v>
      </c>
    </row>
    <row r="274" spans="1:7" ht="12.75" customHeight="1">
      <c r="A274" s="45">
        <v>86</v>
      </c>
      <c r="B274" s="46" t="s">
        <v>235</v>
      </c>
      <c r="C274" s="45">
        <v>2000</v>
      </c>
      <c r="D274" s="70" t="s">
        <v>13</v>
      </c>
      <c r="E274" s="70" t="s">
        <v>35</v>
      </c>
      <c r="F274" s="70" t="s">
        <v>236</v>
      </c>
      <c r="G274" s="52">
        <v>0.0145833333333333</v>
      </c>
    </row>
    <row r="275" spans="1:7" ht="12.75" customHeight="1">
      <c r="A275" s="45">
        <v>87</v>
      </c>
      <c r="B275" s="46" t="s">
        <v>238</v>
      </c>
      <c r="C275" s="45">
        <v>1999</v>
      </c>
      <c r="D275" s="70" t="s">
        <v>38</v>
      </c>
      <c r="E275" s="70" t="s">
        <v>239</v>
      </c>
      <c r="F275" s="70" t="s">
        <v>54</v>
      </c>
      <c r="G275" s="52">
        <v>0.0149305555555555</v>
      </c>
    </row>
    <row r="276" spans="1:7" ht="12.75" customHeight="1">
      <c r="A276" s="45">
        <v>88</v>
      </c>
      <c r="B276" s="46" t="s">
        <v>231</v>
      </c>
      <c r="C276" s="45">
        <v>2000</v>
      </c>
      <c r="D276" s="70" t="s">
        <v>13</v>
      </c>
      <c r="E276" s="70" t="s">
        <v>31</v>
      </c>
      <c r="F276" s="70" t="s">
        <v>137</v>
      </c>
      <c r="G276" s="52">
        <v>0.0152777777777778</v>
      </c>
    </row>
    <row r="277" spans="1:7" ht="12.75" customHeight="1">
      <c r="A277" s="45">
        <v>89</v>
      </c>
      <c r="B277" s="46" t="s">
        <v>243</v>
      </c>
      <c r="C277" s="45">
        <v>1999</v>
      </c>
      <c r="D277" s="70" t="s">
        <v>38</v>
      </c>
      <c r="E277" s="70" t="s">
        <v>30</v>
      </c>
      <c r="F277" s="70" t="s">
        <v>244</v>
      </c>
      <c r="G277" s="52">
        <v>0.015625</v>
      </c>
    </row>
    <row r="278" spans="1:7" ht="12.75" customHeight="1">
      <c r="A278" s="45">
        <v>90</v>
      </c>
      <c r="B278" s="46" t="s">
        <v>230</v>
      </c>
      <c r="C278" s="45">
        <v>1999</v>
      </c>
      <c r="D278" s="70" t="s">
        <v>13</v>
      </c>
      <c r="E278" s="70" t="s">
        <v>30</v>
      </c>
      <c r="F278" s="70" t="s">
        <v>146</v>
      </c>
      <c r="G278" s="52">
        <v>0.0159722222222222</v>
      </c>
    </row>
    <row r="279" spans="1:7" ht="12.75" customHeight="1">
      <c r="A279" s="45">
        <v>91</v>
      </c>
      <c r="B279" s="46" t="s">
        <v>254</v>
      </c>
      <c r="C279" s="45">
        <v>2000</v>
      </c>
      <c r="D279" s="70" t="s">
        <v>10</v>
      </c>
      <c r="E279" s="70" t="s">
        <v>252</v>
      </c>
      <c r="F279" s="70" t="s">
        <v>55</v>
      </c>
      <c r="G279" s="52">
        <v>0.0163194444444444</v>
      </c>
    </row>
    <row r="280" spans="1:7" ht="12.75" customHeight="1">
      <c r="A280" s="45">
        <v>92</v>
      </c>
      <c r="B280" s="72" t="s">
        <v>234</v>
      </c>
      <c r="C280" s="73">
        <v>2001</v>
      </c>
      <c r="D280" s="70" t="s">
        <v>13</v>
      </c>
      <c r="E280" s="72" t="s">
        <v>30</v>
      </c>
      <c r="F280" s="72" t="s">
        <v>146</v>
      </c>
      <c r="G280" s="52">
        <v>0.0166666666666666</v>
      </c>
    </row>
    <row r="281" spans="1:7" ht="12.75" customHeight="1">
      <c r="A281" s="45">
        <v>93</v>
      </c>
      <c r="B281" s="72" t="s">
        <v>336</v>
      </c>
      <c r="C281" s="73">
        <v>1999</v>
      </c>
      <c r="D281" s="70" t="s">
        <v>18</v>
      </c>
      <c r="E281" s="72" t="s">
        <v>30</v>
      </c>
      <c r="F281" s="72" t="s">
        <v>335</v>
      </c>
      <c r="G281" s="52">
        <v>0.0170138888888889</v>
      </c>
    </row>
    <row r="282" spans="1:7" ht="12.75" customHeight="1">
      <c r="A282" s="45">
        <v>94</v>
      </c>
      <c r="B282" s="46" t="s">
        <v>250</v>
      </c>
      <c r="C282" s="45">
        <v>1999</v>
      </c>
      <c r="D282" s="70" t="s">
        <v>21</v>
      </c>
      <c r="E282" s="70" t="s">
        <v>214</v>
      </c>
      <c r="F282" s="70" t="s">
        <v>328</v>
      </c>
      <c r="G282" s="52">
        <v>0.0173611111111111</v>
      </c>
    </row>
    <row r="283" spans="1:7" ht="12.75" customHeight="1">
      <c r="A283" s="45">
        <v>95</v>
      </c>
      <c r="B283" s="46" t="s">
        <v>256</v>
      </c>
      <c r="C283" s="45">
        <v>2001</v>
      </c>
      <c r="D283" s="70" t="s">
        <v>19</v>
      </c>
      <c r="E283" s="70" t="s">
        <v>35</v>
      </c>
      <c r="F283" s="70" t="s">
        <v>60</v>
      </c>
      <c r="G283" s="52">
        <v>0.0177083333333333</v>
      </c>
    </row>
    <row r="284" spans="1:7" ht="12.75" customHeight="1">
      <c r="A284" s="45">
        <v>96</v>
      </c>
      <c r="B284" s="46" t="s">
        <v>232</v>
      </c>
      <c r="C284" s="45">
        <v>2000</v>
      </c>
      <c r="D284" s="70" t="s">
        <v>13</v>
      </c>
      <c r="E284" s="70" t="s">
        <v>30</v>
      </c>
      <c r="F284" s="70" t="s">
        <v>196</v>
      </c>
      <c r="G284" s="52">
        <v>0.0180555555555555</v>
      </c>
    </row>
    <row r="285" spans="1:7" ht="12.75" customHeight="1">
      <c r="A285" s="45">
        <v>97</v>
      </c>
      <c r="B285" s="46" t="s">
        <v>251</v>
      </c>
      <c r="C285" s="45">
        <v>2000</v>
      </c>
      <c r="D285" s="70" t="s">
        <v>10</v>
      </c>
      <c r="E285" s="70" t="s">
        <v>252</v>
      </c>
      <c r="F285" s="70" t="s">
        <v>55</v>
      </c>
      <c r="G285" s="52">
        <v>0.0184027777777778</v>
      </c>
    </row>
    <row r="286" spans="1:7" ht="12.75" customHeight="1">
      <c r="A286" s="45">
        <v>98</v>
      </c>
      <c r="B286" s="46" t="s">
        <v>248</v>
      </c>
      <c r="C286" s="45">
        <v>1999</v>
      </c>
      <c r="D286" s="70" t="s">
        <v>21</v>
      </c>
      <c r="E286" s="70" t="s">
        <v>214</v>
      </c>
      <c r="F286" s="70" t="s">
        <v>328</v>
      </c>
      <c r="G286" s="52">
        <v>0.01875</v>
      </c>
    </row>
    <row r="287" spans="1:7" ht="12.75" customHeight="1">
      <c r="A287" s="45">
        <v>99</v>
      </c>
      <c r="B287" s="46" t="s">
        <v>255</v>
      </c>
      <c r="C287" s="45">
        <v>2001</v>
      </c>
      <c r="D287" s="70" t="s">
        <v>10</v>
      </c>
      <c r="E287" s="70" t="s">
        <v>252</v>
      </c>
      <c r="F287" s="70" t="s">
        <v>55</v>
      </c>
      <c r="G287" s="52">
        <v>0.0190972222222222</v>
      </c>
    </row>
    <row r="288" spans="1:7" ht="12.75" customHeight="1">
      <c r="A288" s="45">
        <v>100</v>
      </c>
      <c r="B288" s="72" t="s">
        <v>247</v>
      </c>
      <c r="C288" s="73">
        <v>1999</v>
      </c>
      <c r="D288" s="70" t="s">
        <v>13</v>
      </c>
      <c r="E288" s="72" t="s">
        <v>35</v>
      </c>
      <c r="F288" s="72" t="s">
        <v>236</v>
      </c>
      <c r="G288" s="52">
        <v>0.0194444444444444</v>
      </c>
    </row>
    <row r="289" spans="1:7" ht="12.75" customHeight="1">
      <c r="A289" s="45">
        <v>101</v>
      </c>
      <c r="B289" s="46" t="s">
        <v>325</v>
      </c>
      <c r="C289" s="45">
        <v>2000</v>
      </c>
      <c r="D289" s="70" t="s">
        <v>38</v>
      </c>
      <c r="E289" s="70" t="s">
        <v>239</v>
      </c>
      <c r="F289" s="70" t="s">
        <v>54</v>
      </c>
      <c r="G289" s="52">
        <v>0.0197916666666666</v>
      </c>
    </row>
    <row r="290" spans="1:7" ht="12.75" customHeight="1">
      <c r="A290" s="45">
        <v>102</v>
      </c>
      <c r="B290" s="46" t="s">
        <v>249</v>
      </c>
      <c r="C290" s="45">
        <v>1999</v>
      </c>
      <c r="D290" s="70" t="s">
        <v>21</v>
      </c>
      <c r="E290" s="70" t="s">
        <v>214</v>
      </c>
      <c r="F290" s="70" t="s">
        <v>328</v>
      </c>
      <c r="G290" s="52">
        <v>0.0201388888888889</v>
      </c>
    </row>
    <row r="291" spans="1:7" ht="12.75" customHeight="1">
      <c r="A291" s="45">
        <v>103</v>
      </c>
      <c r="B291" s="72" t="s">
        <v>337</v>
      </c>
      <c r="C291" s="73">
        <v>2000</v>
      </c>
      <c r="D291" s="70" t="s">
        <v>18</v>
      </c>
      <c r="E291" s="72" t="s">
        <v>30</v>
      </c>
      <c r="F291" s="72" t="s">
        <v>335</v>
      </c>
      <c r="G291" s="52">
        <v>0.0204861111111111</v>
      </c>
    </row>
    <row r="292" spans="1:7" ht="12.75" customHeight="1">
      <c r="A292" s="45">
        <v>104</v>
      </c>
      <c r="B292" s="46" t="s">
        <v>253</v>
      </c>
      <c r="C292" s="45">
        <v>2000</v>
      </c>
      <c r="D292" s="70" t="s">
        <v>10</v>
      </c>
      <c r="E292" s="70" t="s">
        <v>252</v>
      </c>
      <c r="F292" s="70" t="s">
        <v>55</v>
      </c>
      <c r="G292" s="52">
        <v>0.0208333333333333</v>
      </c>
    </row>
    <row r="293" spans="1:7" ht="12.75" customHeight="1">
      <c r="A293" s="45">
        <v>105</v>
      </c>
      <c r="B293" s="46" t="s">
        <v>233</v>
      </c>
      <c r="C293" s="45">
        <v>2001</v>
      </c>
      <c r="D293" s="70" t="s">
        <v>13</v>
      </c>
      <c r="E293" s="70" t="s">
        <v>30</v>
      </c>
      <c r="F293" s="70" t="s">
        <v>146</v>
      </c>
      <c r="G293" s="52">
        <v>0.0211805555555555</v>
      </c>
    </row>
    <row r="294" spans="1:7" ht="12.75" customHeight="1">
      <c r="A294" s="45">
        <v>106</v>
      </c>
      <c r="B294" s="46" t="s">
        <v>242</v>
      </c>
      <c r="C294" s="45">
        <v>2000</v>
      </c>
      <c r="D294" s="70" t="s">
        <v>38</v>
      </c>
      <c r="E294" s="70" t="s">
        <v>239</v>
      </c>
      <c r="F294" s="70" t="s">
        <v>54</v>
      </c>
      <c r="G294" s="52">
        <v>0.0215277777777777</v>
      </c>
    </row>
    <row r="295" spans="1:7" ht="12.75" customHeight="1">
      <c r="A295" s="45">
        <v>107</v>
      </c>
      <c r="B295" s="46" t="s">
        <v>356</v>
      </c>
      <c r="C295" s="45">
        <v>2000</v>
      </c>
      <c r="D295" s="70" t="s">
        <v>357</v>
      </c>
      <c r="E295" s="70" t="s">
        <v>30</v>
      </c>
      <c r="F295" s="70" t="s">
        <v>358</v>
      </c>
      <c r="G295" s="52">
        <v>0.0218749999999999</v>
      </c>
    </row>
    <row r="296" spans="1:7" ht="12.75" customHeight="1">
      <c r="A296" s="51"/>
      <c r="G296" s="51"/>
    </row>
    <row r="297" spans="1:7" ht="12.75" customHeight="1">
      <c r="A297" s="51"/>
      <c r="G297" s="51"/>
    </row>
    <row r="298" spans="1:7" ht="12.75" customHeight="1">
      <c r="A298" s="51"/>
      <c r="G298" s="51"/>
    </row>
    <row r="299" spans="1:7" ht="12.75" customHeight="1">
      <c r="A299" s="51"/>
      <c r="G299" s="51"/>
    </row>
    <row r="300" spans="1:7" ht="12.75" customHeight="1">
      <c r="A300" s="51"/>
      <c r="G300" s="51"/>
    </row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</sheetData>
  <sheetProtection/>
  <mergeCells count="6">
    <mergeCell ref="A5:G5"/>
    <mergeCell ref="A67:G67"/>
    <mergeCell ref="A26:G26"/>
    <mergeCell ref="A133:G133"/>
    <mergeCell ref="A264:G264"/>
    <mergeCell ref="A199:G199"/>
  </mergeCells>
  <printOptions/>
  <pageMargins left="0.28" right="0.16" top="0.17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Notebook</cp:lastModifiedBy>
  <cp:lastPrinted>2014-12-26T11:59:22Z</cp:lastPrinted>
  <dcterms:created xsi:type="dcterms:W3CDTF">1996-10-08T23:32:33Z</dcterms:created>
  <dcterms:modified xsi:type="dcterms:W3CDTF">2014-12-26T17:47:30Z</dcterms:modified>
  <cp:category/>
  <cp:version/>
  <cp:contentType/>
  <cp:contentStatus/>
</cp:coreProperties>
</file>